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1295" windowHeight="6750"/>
  </bookViews>
  <sheets>
    <sheet name="Compound Interest" sheetId="1" r:id="rId1"/>
    <sheet name="Practice Problem #1" sheetId="3" r:id="rId2"/>
    <sheet name="Practice Problem #2" sheetId="8" r:id="rId3"/>
    <sheet name="Practice Problem #3" sheetId="11" r:id="rId4"/>
    <sheet name="Practice Problem #4" sheetId="10" r:id="rId5"/>
  </sheets>
  <calcPr calcId="145621"/>
</workbook>
</file>

<file path=xl/calcChain.xml><?xml version="1.0" encoding="utf-8"?>
<calcChain xmlns="http://schemas.openxmlformats.org/spreadsheetml/2006/main">
  <c r="B9" i="11" l="1"/>
  <c r="B9" i="8"/>
  <c r="B13" i="11" l="1"/>
  <c r="B13" i="8"/>
  <c r="B13" i="3"/>
  <c r="B12" i="1"/>
  <c r="B6" i="11"/>
  <c r="B8" i="11"/>
  <c r="B11" i="11"/>
  <c r="C6" i="10"/>
  <c r="C8" i="10"/>
  <c r="B6" i="10"/>
  <c r="B8" i="10"/>
  <c r="B11" i="10"/>
  <c r="B6" i="8"/>
  <c r="B8" i="8"/>
  <c r="D16" i="3"/>
  <c r="B17" i="3" s="1"/>
  <c r="B6" i="3"/>
  <c r="B8" i="3"/>
  <c r="D15" i="1"/>
  <c r="B16" i="1" s="1"/>
  <c r="B5" i="1"/>
  <c r="B7" i="1"/>
  <c r="B9" i="1" s="1"/>
  <c r="B10" i="1" s="1"/>
  <c r="C16" i="1" l="1"/>
  <c r="D16" i="1" s="1"/>
  <c r="B17" i="1" s="1"/>
  <c r="B10" i="3"/>
  <c r="B11" i="3" s="1"/>
  <c r="C11" i="10"/>
  <c r="D16" i="11"/>
  <c r="B17" i="11" s="1"/>
  <c r="D16" i="8"/>
  <c r="B17" i="8" s="1"/>
  <c r="B11" i="8"/>
  <c r="C17" i="3"/>
  <c r="D17" i="3" s="1"/>
  <c r="B18" i="3" s="1"/>
  <c r="C17" i="11"/>
  <c r="D17" i="11" s="1"/>
  <c r="B18" i="11" s="1"/>
  <c r="C17" i="1" l="1"/>
  <c r="D17" i="1" s="1"/>
  <c r="B18" i="1" s="1"/>
  <c r="C18" i="3"/>
  <c r="D18" i="3" s="1"/>
  <c r="B19" i="3" s="1"/>
  <c r="C18" i="11"/>
  <c r="D18" i="11" s="1"/>
  <c r="B19" i="11" s="1"/>
  <c r="C17" i="8"/>
  <c r="D17" i="8" s="1"/>
  <c r="B18" i="8" s="1"/>
  <c r="C18" i="1" l="1"/>
  <c r="D18" i="1" s="1"/>
  <c r="B19" i="1" s="1"/>
  <c r="C19" i="11"/>
  <c r="D19" i="11" s="1"/>
  <c r="B20" i="11" s="1"/>
  <c r="C18" i="8"/>
  <c r="D18" i="8" s="1"/>
  <c r="B19" i="8" s="1"/>
  <c r="C19" i="3"/>
  <c r="D19" i="3" s="1"/>
  <c r="B20" i="3" s="1"/>
  <c r="D19" i="1" l="1"/>
  <c r="B20" i="1" s="1"/>
  <c r="C19" i="1"/>
  <c r="C19" i="8"/>
  <c r="D19" i="8" s="1"/>
  <c r="B20" i="8" s="1"/>
  <c r="C20" i="3"/>
  <c r="D20" i="3" s="1"/>
  <c r="B21" i="3" s="1"/>
  <c r="C20" i="1"/>
  <c r="C20" i="11"/>
  <c r="D20" i="11" s="1"/>
  <c r="B21" i="11" s="1"/>
  <c r="C21" i="11" l="1"/>
  <c r="D21" i="11" s="1"/>
  <c r="B22" i="11" s="1"/>
  <c r="C21" i="3"/>
  <c r="D21" i="3" s="1"/>
  <c r="B22" i="3" s="1"/>
  <c r="C20" i="8"/>
  <c r="D20" i="8" s="1"/>
  <c r="B21" i="8" s="1"/>
  <c r="D20" i="1"/>
  <c r="B21" i="1" s="1"/>
  <c r="C21" i="8" l="1"/>
  <c r="D21" i="8" s="1"/>
  <c r="B22" i="8" s="1"/>
  <c r="C22" i="3"/>
  <c r="D22" i="3" s="1"/>
  <c r="B23" i="3" s="1"/>
  <c r="C21" i="1"/>
  <c r="D21" i="1" s="1"/>
  <c r="B22" i="1" s="1"/>
  <c r="C22" i="11"/>
  <c r="D22" i="11" s="1"/>
  <c r="B23" i="11" s="1"/>
  <c r="C23" i="11" l="1"/>
  <c r="D23" i="11" s="1"/>
  <c r="B24" i="11" s="1"/>
  <c r="C23" i="3"/>
  <c r="D23" i="3" s="1"/>
  <c r="B24" i="3" s="1"/>
  <c r="C22" i="8"/>
  <c r="D22" i="8" s="1"/>
  <c r="B23" i="8" s="1"/>
  <c r="C22" i="1"/>
  <c r="D22" i="1" s="1"/>
  <c r="B23" i="1" s="1"/>
  <c r="C23" i="8" l="1"/>
  <c r="D23" i="8" s="1"/>
  <c r="B24" i="8" s="1"/>
  <c r="C23" i="1"/>
  <c r="D23" i="1" s="1"/>
  <c r="B24" i="1" s="1"/>
  <c r="C24" i="3"/>
  <c r="D24" i="3" s="1"/>
  <c r="B25" i="3" s="1"/>
  <c r="C24" i="11"/>
  <c r="D24" i="11" s="1"/>
  <c r="B25" i="11" s="1"/>
  <c r="C25" i="11" l="1"/>
  <c r="D25" i="11" s="1"/>
  <c r="B26" i="11" s="1"/>
  <c r="C25" i="3"/>
  <c r="D25" i="3" s="1"/>
  <c r="B26" i="3" s="1"/>
  <c r="C24" i="1"/>
  <c r="D24" i="1" s="1"/>
  <c r="B25" i="1" s="1"/>
  <c r="C24" i="8"/>
  <c r="D24" i="8" s="1"/>
  <c r="B25" i="8" s="1"/>
  <c r="C25" i="1" l="1"/>
  <c r="D25" i="1" s="1"/>
  <c r="B26" i="1" s="1"/>
  <c r="C25" i="8"/>
  <c r="D25" i="8" s="1"/>
  <c r="B26" i="8" s="1"/>
  <c r="C26" i="3"/>
  <c r="D26" i="3" s="1"/>
  <c r="B27" i="3" s="1"/>
  <c r="C26" i="11"/>
  <c r="D26" i="11" s="1"/>
  <c r="C27" i="3" l="1"/>
  <c r="D27" i="3" s="1"/>
  <c r="B28" i="3" s="1"/>
  <c r="C26" i="8"/>
  <c r="D26" i="8" s="1"/>
  <c r="B27" i="8" s="1"/>
  <c r="C26" i="1"/>
  <c r="D26" i="1" s="1"/>
  <c r="B27" i="1" s="1"/>
  <c r="C27" i="8" l="1"/>
  <c r="D27" i="8" s="1"/>
  <c r="B28" i="8" s="1"/>
  <c r="C27" i="1"/>
  <c r="D27" i="1" s="1"/>
  <c r="B28" i="1" s="1"/>
  <c r="C28" i="3"/>
  <c r="D28" i="3" s="1"/>
  <c r="B29" i="3" s="1"/>
  <c r="C29" i="3" l="1"/>
  <c r="D29" i="3" s="1"/>
  <c r="B30" i="3" s="1"/>
  <c r="C28" i="1"/>
  <c r="D28" i="1" s="1"/>
  <c r="B29" i="1" s="1"/>
  <c r="C28" i="8"/>
  <c r="D28" i="8" s="1"/>
  <c r="B29" i="8" s="1"/>
  <c r="C29" i="1" l="1"/>
  <c r="D29" i="1" s="1"/>
  <c r="B30" i="1" s="1"/>
  <c r="C29" i="8"/>
  <c r="D29" i="8" s="1"/>
  <c r="B30" i="8" s="1"/>
  <c r="C30" i="3"/>
  <c r="D30" i="3" s="1"/>
  <c r="B31" i="3" s="1"/>
  <c r="C31" i="3" l="1"/>
  <c r="D31" i="3" s="1"/>
  <c r="B32" i="3" s="1"/>
  <c r="C30" i="8"/>
  <c r="D30" i="8" s="1"/>
  <c r="B31" i="8" s="1"/>
  <c r="C30" i="1"/>
  <c r="D30" i="1" s="1"/>
  <c r="B31" i="1" s="1"/>
  <c r="C31" i="8" l="1"/>
  <c r="D31" i="8" s="1"/>
  <c r="B32" i="8" s="1"/>
  <c r="C31" i="1"/>
  <c r="D31" i="1" s="1"/>
  <c r="B32" i="1" s="1"/>
  <c r="C32" i="3"/>
  <c r="D32" i="3" s="1"/>
  <c r="B33" i="3" s="1"/>
  <c r="C33" i="3" l="1"/>
  <c r="D33" i="3" s="1"/>
  <c r="B34" i="3" s="1"/>
  <c r="C32" i="1"/>
  <c r="D32" i="1" s="1"/>
  <c r="B33" i="1" s="1"/>
  <c r="C32" i="8"/>
  <c r="D32" i="8" s="1"/>
  <c r="B33" i="8" s="1"/>
  <c r="C33" i="1" l="1"/>
  <c r="D33" i="1" s="1"/>
  <c r="B34" i="1" s="1"/>
  <c r="C33" i="8"/>
  <c r="D33" i="8" s="1"/>
  <c r="B34" i="8" s="1"/>
  <c r="C34" i="3"/>
  <c r="D34" i="3" s="1"/>
  <c r="B35" i="3" s="1"/>
  <c r="C35" i="3" l="1"/>
  <c r="D35" i="3" s="1"/>
  <c r="B36" i="3" s="1"/>
  <c r="C34" i="8"/>
  <c r="D34" i="8" s="1"/>
  <c r="B35" i="8" s="1"/>
  <c r="C34" i="1"/>
  <c r="D34" i="1" s="1"/>
  <c r="B35" i="1" s="1"/>
  <c r="C35" i="8" l="1"/>
  <c r="D35" i="8" s="1"/>
  <c r="B36" i="8" s="1"/>
  <c r="C35" i="1"/>
  <c r="D35" i="1" s="1"/>
  <c r="B36" i="1" s="1"/>
  <c r="C36" i="3"/>
  <c r="D36" i="3" s="1"/>
  <c r="B37" i="3" s="1"/>
  <c r="C37" i="3" l="1"/>
  <c r="D37" i="3" s="1"/>
  <c r="B38" i="3" s="1"/>
  <c r="C36" i="1"/>
  <c r="D36" i="1" s="1"/>
  <c r="B37" i="1" s="1"/>
  <c r="C36" i="8"/>
  <c r="D36" i="8" s="1"/>
  <c r="B37" i="8" s="1"/>
  <c r="C37" i="1" l="1"/>
  <c r="D37" i="1" s="1"/>
  <c r="B38" i="1" s="1"/>
  <c r="C37" i="8"/>
  <c r="D37" i="8" s="1"/>
  <c r="B38" i="8" s="1"/>
  <c r="C38" i="3"/>
  <c r="D38" i="3" s="1"/>
  <c r="B39" i="3" s="1"/>
  <c r="C39" i="3" l="1"/>
  <c r="D39" i="3" s="1"/>
  <c r="B40" i="3" s="1"/>
  <c r="C38" i="8"/>
  <c r="D38" i="8" s="1"/>
  <c r="B39" i="8" s="1"/>
  <c r="C38" i="1"/>
  <c r="D38" i="1" s="1"/>
  <c r="B39" i="1" s="1"/>
  <c r="C39" i="8" l="1"/>
  <c r="D39" i="8" s="1"/>
  <c r="B40" i="8" s="1"/>
  <c r="C39" i="1"/>
  <c r="D39" i="1" s="1"/>
  <c r="B40" i="1" s="1"/>
  <c r="C40" i="3"/>
  <c r="D40" i="3"/>
  <c r="B41" i="3" s="1"/>
  <c r="C40" i="1" l="1"/>
  <c r="D40" i="1" s="1"/>
  <c r="B41" i="1" s="1"/>
  <c r="C41" i="3"/>
  <c r="D41" i="3" s="1"/>
  <c r="B42" i="3" s="1"/>
  <c r="C40" i="8"/>
  <c r="D40" i="8" s="1"/>
  <c r="B41" i="8" s="1"/>
  <c r="C41" i="8" l="1"/>
  <c r="D41" i="8" s="1"/>
  <c r="B42" i="8" s="1"/>
  <c r="C42" i="3"/>
  <c r="D42" i="3" s="1"/>
  <c r="B43" i="3" s="1"/>
  <c r="C41" i="1"/>
  <c r="D41" i="1" s="1"/>
  <c r="B42" i="1" s="1"/>
  <c r="C42" i="1" l="1"/>
  <c r="D42" i="1" s="1"/>
  <c r="B43" i="1" s="1"/>
  <c r="C43" i="3"/>
  <c r="D43" i="3" s="1"/>
  <c r="B44" i="3" s="1"/>
  <c r="C42" i="8"/>
  <c r="D42" i="8" s="1"/>
  <c r="B43" i="8" s="1"/>
  <c r="C43" i="8" l="1"/>
  <c r="D43" i="8" s="1"/>
  <c r="B44" i="8" s="1"/>
  <c r="C44" i="3"/>
  <c r="D44" i="3" s="1"/>
  <c r="B45" i="3" s="1"/>
  <c r="C43" i="1"/>
  <c r="D43" i="1" s="1"/>
  <c r="B44" i="1" s="1"/>
  <c r="C44" i="1" l="1"/>
  <c r="D44" i="1" s="1"/>
  <c r="B45" i="1" s="1"/>
  <c r="C45" i="3"/>
  <c r="D45" i="3" s="1"/>
  <c r="B46" i="3" s="1"/>
  <c r="C44" i="8"/>
  <c r="D44" i="8" s="1"/>
  <c r="B45" i="8" s="1"/>
  <c r="C45" i="8" l="1"/>
  <c r="D45" i="8" s="1"/>
  <c r="B46" i="8" s="1"/>
  <c r="C46" i="3"/>
  <c r="D46" i="3" s="1"/>
  <c r="B47" i="3" s="1"/>
  <c r="C45" i="1"/>
  <c r="D45" i="1" s="1"/>
  <c r="B46" i="1" s="1"/>
  <c r="C46" i="1" l="1"/>
  <c r="D46" i="1" s="1"/>
  <c r="B47" i="1" s="1"/>
  <c r="C47" i="3"/>
  <c r="D47" i="3" s="1"/>
  <c r="B48" i="3" s="1"/>
  <c r="C46" i="8"/>
  <c r="D46" i="8" s="1"/>
  <c r="B47" i="8" s="1"/>
  <c r="C47" i="8" l="1"/>
  <c r="D47" i="8" s="1"/>
  <c r="B48" i="8" s="1"/>
  <c r="C48" i="3"/>
  <c r="D48" i="3" s="1"/>
  <c r="B49" i="3" s="1"/>
  <c r="C47" i="1"/>
  <c r="D47" i="1" s="1"/>
  <c r="B48" i="1" s="1"/>
  <c r="C48" i="1" l="1"/>
  <c r="D48" i="1" s="1"/>
  <c r="B49" i="1" s="1"/>
  <c r="C49" i="3"/>
  <c r="D49" i="3" s="1"/>
  <c r="B50" i="3" s="1"/>
  <c r="C48" i="8"/>
  <c r="D48" i="8" s="1"/>
  <c r="B49" i="8" s="1"/>
  <c r="C49" i="8" l="1"/>
  <c r="D49" i="8" s="1"/>
  <c r="B50" i="8" s="1"/>
  <c r="C50" i="3"/>
  <c r="D50" i="3" s="1"/>
  <c r="B51" i="3" s="1"/>
  <c r="C49" i="1"/>
  <c r="D49" i="1" s="1"/>
  <c r="B50" i="1" s="1"/>
  <c r="C50" i="1" l="1"/>
  <c r="D50" i="1" s="1"/>
  <c r="B51" i="1" s="1"/>
  <c r="C51" i="3"/>
  <c r="D51" i="3" s="1"/>
  <c r="B52" i="3" s="1"/>
  <c r="C50" i="8"/>
  <c r="D50" i="8" s="1"/>
  <c r="B51" i="8" s="1"/>
  <c r="C51" i="8" l="1"/>
  <c r="D51" i="8" s="1"/>
  <c r="B52" i="8" s="1"/>
  <c r="C52" i="3"/>
  <c r="D52" i="3" s="1"/>
  <c r="B53" i="3" s="1"/>
  <c r="C51" i="1"/>
  <c r="D51" i="1" s="1"/>
  <c r="B52" i="1" s="1"/>
  <c r="C52" i="1" l="1"/>
  <c r="D52" i="1" s="1"/>
  <c r="B53" i="1" s="1"/>
  <c r="C53" i="3"/>
  <c r="D53" i="3" s="1"/>
  <c r="B54" i="3" s="1"/>
  <c r="C52" i="8"/>
  <c r="D52" i="8" s="1"/>
  <c r="B53" i="8" s="1"/>
  <c r="C53" i="8" l="1"/>
  <c r="D53" i="8" s="1"/>
  <c r="B54" i="8" s="1"/>
  <c r="C54" i="3"/>
  <c r="D54" i="3" s="1"/>
  <c r="B55" i="3" s="1"/>
  <c r="C53" i="1"/>
  <c r="D53" i="1" s="1"/>
  <c r="B54" i="1" s="1"/>
  <c r="C54" i="1" l="1"/>
  <c r="D54" i="1" s="1"/>
  <c r="B55" i="1" s="1"/>
  <c r="C55" i="3"/>
  <c r="D55" i="3" s="1"/>
  <c r="B56" i="3" s="1"/>
  <c r="C54" i="8"/>
  <c r="D54" i="8" s="1"/>
  <c r="B55" i="8" s="1"/>
  <c r="C55" i="8" l="1"/>
  <c r="D55" i="8" s="1"/>
  <c r="B56" i="8" s="1"/>
  <c r="C56" i="3"/>
  <c r="D56" i="3" s="1"/>
  <c r="C55" i="1"/>
  <c r="D55" i="1" s="1"/>
  <c r="B56" i="1" s="1"/>
  <c r="C56" i="1" l="1"/>
  <c r="D56" i="1" s="1"/>
  <c r="B57" i="1" s="1"/>
  <c r="C56" i="8"/>
  <c r="D56" i="8" s="1"/>
  <c r="B57" i="8" s="1"/>
  <c r="C57" i="8" l="1"/>
  <c r="D57" i="8" s="1"/>
  <c r="B58" i="8" s="1"/>
  <c r="C57" i="1"/>
  <c r="D57" i="1" s="1"/>
  <c r="B58" i="1" s="1"/>
  <c r="C58" i="1" l="1"/>
  <c r="D58" i="1" s="1"/>
  <c r="B59" i="1" s="1"/>
  <c r="C58" i="8"/>
  <c r="D58" i="8" s="1"/>
  <c r="B59" i="8" s="1"/>
  <c r="C59" i="8" l="1"/>
  <c r="D59" i="8" s="1"/>
  <c r="B60" i="8" s="1"/>
  <c r="C59" i="1"/>
  <c r="D59" i="1" s="1"/>
  <c r="B60" i="1" s="1"/>
  <c r="C60" i="1" l="1"/>
  <c r="D60" i="1" s="1"/>
  <c r="B61" i="1" s="1"/>
  <c r="C60" i="8"/>
  <c r="D60" i="8" s="1"/>
  <c r="B61" i="8" s="1"/>
  <c r="C61" i="8" l="1"/>
  <c r="D61" i="8" s="1"/>
  <c r="B62" i="8" s="1"/>
  <c r="C61" i="1"/>
  <c r="D61" i="1" s="1"/>
  <c r="B62" i="1" s="1"/>
  <c r="C62" i="1" l="1"/>
  <c r="D62" i="1" s="1"/>
  <c r="B63" i="1" s="1"/>
  <c r="C62" i="8"/>
  <c r="D62" i="8" s="1"/>
  <c r="B63" i="8" s="1"/>
  <c r="C63" i="8" l="1"/>
  <c r="D63" i="8" s="1"/>
  <c r="B64" i="8" s="1"/>
  <c r="C63" i="1"/>
  <c r="D63" i="1" s="1"/>
  <c r="B64" i="1" s="1"/>
  <c r="C64" i="1" l="1"/>
  <c r="D64" i="1" s="1"/>
  <c r="B65" i="1" s="1"/>
  <c r="C64" i="8"/>
  <c r="D64" i="8" s="1"/>
  <c r="B65" i="8" s="1"/>
  <c r="C65" i="8" l="1"/>
  <c r="D65" i="8" s="1"/>
  <c r="B66" i="8" s="1"/>
  <c r="C65" i="1"/>
  <c r="D65" i="1" s="1"/>
  <c r="B66" i="1" s="1"/>
  <c r="C66" i="1" l="1"/>
  <c r="D66" i="1" s="1"/>
  <c r="B67" i="1" s="1"/>
  <c r="C66" i="8"/>
  <c r="D66" i="8" s="1"/>
  <c r="B67" i="8" s="1"/>
  <c r="C67" i="8" l="1"/>
  <c r="D67" i="8" s="1"/>
  <c r="B68" i="8" s="1"/>
  <c r="C67" i="1"/>
  <c r="D67" i="1" s="1"/>
  <c r="B68" i="1" s="1"/>
  <c r="C68" i="1" l="1"/>
  <c r="D68" i="1" s="1"/>
  <c r="B69" i="1" s="1"/>
  <c r="C68" i="8"/>
  <c r="D68" i="8" s="1"/>
  <c r="B69" i="8" s="1"/>
  <c r="C69" i="8" l="1"/>
  <c r="D69" i="8" s="1"/>
  <c r="B70" i="8" s="1"/>
  <c r="C69" i="1"/>
  <c r="D69" i="1" s="1"/>
  <c r="B70" i="1" s="1"/>
  <c r="C70" i="1" l="1"/>
  <c r="D70" i="1" s="1"/>
  <c r="B71" i="1" s="1"/>
  <c r="C70" i="8"/>
  <c r="D70" i="8" s="1"/>
  <c r="B71" i="8" s="1"/>
  <c r="C71" i="8" l="1"/>
  <c r="D71" i="8" s="1"/>
  <c r="B72" i="8" s="1"/>
  <c r="C71" i="1"/>
  <c r="D71" i="1" s="1"/>
  <c r="B72" i="1" s="1"/>
  <c r="C72" i="1" l="1"/>
  <c r="D72" i="1" s="1"/>
  <c r="B73" i="1" s="1"/>
  <c r="C72" i="8"/>
  <c r="D72" i="8" s="1"/>
  <c r="B73" i="8" s="1"/>
  <c r="C73" i="8" l="1"/>
  <c r="D73" i="8" s="1"/>
  <c r="B74" i="8" s="1"/>
  <c r="C73" i="1"/>
  <c r="D73" i="1" s="1"/>
  <c r="B74" i="1" s="1"/>
  <c r="C74" i="1" l="1"/>
  <c r="D74" i="1" s="1"/>
  <c r="B75" i="1" s="1"/>
  <c r="C74" i="8"/>
  <c r="D74" i="8" s="1"/>
  <c r="B75" i="8" s="1"/>
  <c r="C75" i="8" l="1"/>
  <c r="D75" i="8" s="1"/>
  <c r="B76" i="8" s="1"/>
  <c r="C75" i="1"/>
  <c r="D75" i="1"/>
  <c r="C76" i="8" l="1"/>
  <c r="D76" i="8" s="1"/>
  <c r="B77" i="8" s="1"/>
  <c r="C77" i="8" l="1"/>
  <c r="D77" i="8" s="1"/>
  <c r="B78" i="8" s="1"/>
  <c r="C78" i="8" l="1"/>
  <c r="D78" i="8" s="1"/>
  <c r="B79" i="8" s="1"/>
  <c r="C79" i="8" l="1"/>
  <c r="D79" i="8" s="1"/>
  <c r="B80" i="8" s="1"/>
  <c r="C80" i="8" l="1"/>
  <c r="D80" i="8" s="1"/>
  <c r="B81" i="8" s="1"/>
  <c r="C81" i="8" l="1"/>
  <c r="D81" i="8" s="1"/>
  <c r="B82" i="8" s="1"/>
  <c r="C82" i="8" l="1"/>
  <c r="D82" i="8" s="1"/>
  <c r="B83" i="8" s="1"/>
  <c r="C83" i="8" l="1"/>
  <c r="D83" i="8" s="1"/>
  <c r="B84" i="8" s="1"/>
  <c r="C84" i="8" l="1"/>
  <c r="D84" i="8" s="1"/>
  <c r="B85" i="8" s="1"/>
  <c r="C85" i="8" l="1"/>
  <c r="D85" i="8" s="1"/>
  <c r="B86" i="8" s="1"/>
  <c r="C86" i="8" l="1"/>
  <c r="D86" i="8" s="1"/>
  <c r="B87" i="8" s="1"/>
  <c r="C87" i="8" l="1"/>
  <c r="D87" i="8" s="1"/>
  <c r="B88" i="8" s="1"/>
  <c r="D88" i="8" l="1"/>
  <c r="B89" i="8" s="1"/>
  <c r="C88" i="8"/>
  <c r="C89" i="8" l="1"/>
  <c r="D89" i="8" s="1"/>
  <c r="B90" i="8" s="1"/>
  <c r="D90" i="8" l="1"/>
  <c r="B91" i="8" s="1"/>
  <c r="C90" i="8"/>
  <c r="C91" i="8" l="1"/>
  <c r="D91" i="8" s="1"/>
  <c r="B92" i="8" s="1"/>
  <c r="C92" i="8" l="1"/>
  <c r="D92" i="8" s="1"/>
  <c r="B93" i="8" s="1"/>
  <c r="C93" i="8" l="1"/>
  <c r="D93" i="8" s="1"/>
  <c r="B94" i="8" s="1"/>
  <c r="C94" i="8" l="1"/>
  <c r="D94" i="8" s="1"/>
  <c r="B95" i="8" s="1"/>
  <c r="C95" i="8" l="1"/>
  <c r="D95" i="8" s="1"/>
  <c r="B96" i="8" s="1"/>
  <c r="C96" i="8" l="1"/>
  <c r="D96" i="8" s="1"/>
  <c r="B97" i="8" s="1"/>
  <c r="C97" i="8" l="1"/>
  <c r="D97" i="8" s="1"/>
  <c r="B98" i="8" s="1"/>
  <c r="C98" i="8" l="1"/>
  <c r="D98" i="8" s="1"/>
  <c r="B99" i="8" s="1"/>
  <c r="C99" i="8" l="1"/>
  <c r="D99" i="8" s="1"/>
  <c r="B100" i="8" s="1"/>
  <c r="C100" i="8" l="1"/>
  <c r="D100" i="8" s="1"/>
  <c r="B101" i="8" s="1"/>
  <c r="C101" i="8" l="1"/>
  <c r="D101" i="8" s="1"/>
  <c r="B102" i="8" s="1"/>
  <c r="C102" i="8" l="1"/>
  <c r="D102" i="8" s="1"/>
  <c r="B103" i="8" s="1"/>
  <c r="C103" i="8" l="1"/>
  <c r="D103" i="8" s="1"/>
  <c r="B104" i="8" s="1"/>
  <c r="C104" i="8" l="1"/>
  <c r="D104" i="8" s="1"/>
  <c r="B105" i="8" s="1"/>
  <c r="C105" i="8" l="1"/>
  <c r="D105" i="8" s="1"/>
  <c r="B106" i="8" s="1"/>
  <c r="C106" i="8" l="1"/>
  <c r="D106" i="8" s="1"/>
  <c r="B107" i="8" s="1"/>
  <c r="C107" i="8" l="1"/>
  <c r="D107" i="8" s="1"/>
  <c r="B108" i="8" s="1"/>
  <c r="C108" i="8" l="1"/>
  <c r="D108" i="8" s="1"/>
  <c r="B109" i="8" s="1"/>
  <c r="C109" i="8" l="1"/>
  <c r="D109" i="8" s="1"/>
  <c r="B110" i="8" s="1"/>
  <c r="C110" i="8" l="1"/>
  <c r="D110" i="8" s="1"/>
  <c r="B111" i="8" s="1"/>
  <c r="C111" i="8" l="1"/>
  <c r="D111" i="8" s="1"/>
  <c r="B112" i="8" s="1"/>
  <c r="C112" i="8" l="1"/>
  <c r="D112" i="8" s="1"/>
</calcChain>
</file>

<file path=xl/sharedStrings.xml><?xml version="1.0" encoding="utf-8"?>
<sst xmlns="http://schemas.openxmlformats.org/spreadsheetml/2006/main" count="69" uniqueCount="16">
  <si>
    <t>Name:</t>
  </si>
  <si>
    <t>Present Value:</t>
  </si>
  <si>
    <t>Nominal Rate:</t>
  </si>
  <si>
    <t>Periods per Year:</t>
  </si>
  <si>
    <t>Periodic Rate:</t>
  </si>
  <si>
    <t>Years:</t>
  </si>
  <si>
    <t>Periods:</t>
  </si>
  <si>
    <t>Future Value:</t>
  </si>
  <si>
    <t>Interest Earned:</t>
  </si>
  <si>
    <t>End of Period</t>
  </si>
  <si>
    <t>Initial Balance</t>
  </si>
  <si>
    <t>Interest</t>
  </si>
  <si>
    <t>New Balance</t>
  </si>
  <si>
    <t>Answers</t>
  </si>
  <si>
    <t>Better</t>
  </si>
  <si>
    <t>APY: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</si>
</sst>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0.000000"/>
    <numFmt numFmtId="167" formatCode="0.000%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4" fontId="0" fillId="0" borderId="0" xfId="2" applyFont="1"/>
    <xf numFmtId="166" fontId="0" fillId="0" borderId="0" xfId="3" applyNumberFormat="1" applyFont="1"/>
    <xf numFmtId="43" fontId="0" fillId="0" borderId="0" xfId="1" applyFont="1"/>
    <xf numFmtId="43" fontId="0" fillId="0" borderId="0" xfId="0" applyNumberFormat="1"/>
    <xf numFmtId="44" fontId="2" fillId="2" borderId="2" xfId="2" applyFont="1" applyFill="1" applyBorder="1"/>
    <xf numFmtId="44" fontId="2" fillId="2" borderId="3" xfId="2" applyFont="1" applyFill="1" applyBorder="1"/>
    <xf numFmtId="9" fontId="0" fillId="0" borderId="0" xfId="0" applyNumberFormat="1"/>
    <xf numFmtId="43" fontId="2" fillId="2" borderId="2" xfId="1" applyFont="1" applyFill="1" applyBorder="1"/>
    <xf numFmtId="43" fontId="2" fillId="2" borderId="3" xfId="1" applyFont="1" applyFill="1" applyBorder="1"/>
    <xf numFmtId="43" fontId="1" fillId="0" borderId="0" xfId="1"/>
    <xf numFmtId="43" fontId="2" fillId="2" borderId="4" xfId="1" applyFont="1" applyFill="1" applyBorder="1"/>
    <xf numFmtId="164" fontId="0" fillId="0" borderId="0" xfId="0" applyNumberFormat="1"/>
    <xf numFmtId="165" fontId="2" fillId="2" borderId="4" xfId="3" applyNumberFormat="1" applyFont="1" applyFill="1" applyBorder="1"/>
    <xf numFmtId="0" fontId="3" fillId="0" borderId="0" xfId="0" applyFont="1" applyAlignment="1">
      <alignment horizontal="center"/>
    </xf>
    <xf numFmtId="44" fontId="2" fillId="0" borderId="0" xfId="2" applyFont="1" applyFill="1" applyBorder="1"/>
    <xf numFmtId="0" fontId="1" fillId="0" borderId="0" xfId="0" applyFont="1" applyAlignment="1">
      <alignment horizontal="right"/>
    </xf>
    <xf numFmtId="167" fontId="2" fillId="2" borderId="4" xfId="3" applyNumberFormat="1" applyFont="1" applyFill="1" applyBorder="1"/>
    <xf numFmtId="43" fontId="2" fillId="0" borderId="0" xfId="1" applyFont="1" applyFill="1" applyBorder="1"/>
    <xf numFmtId="43" fontId="0" fillId="0" borderId="0" xfId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Savings Account Balance</a:t>
            </a:r>
          </a:p>
        </c:rich>
      </c:tx>
      <c:layout>
        <c:manualLayout>
          <c:xMode val="edge"/>
          <c:yMode val="edge"/>
          <c:x val="0.38734739178690364"/>
          <c:y val="1.9575856443719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2234910277324637"/>
          <c:w val="0.90677025527192012"/>
          <c:h val="0.67154746281714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'Compound Interest'!$A$15:$A$75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'Compound Interest'!$D$15:$D$75</c:f>
              <c:numCache>
                <c:formatCode>_(* #,##0.00_);_(* \(#,##0.00\);_(* "-"??_);_(@_)</c:formatCode>
                <c:ptCount val="61"/>
                <c:pt idx="0">
                  <c:v>1000</c:v>
                </c:pt>
                <c:pt idx="1">
                  <c:v>1003.33</c:v>
                </c:pt>
                <c:pt idx="2">
                  <c:v>1006.6700000000001</c:v>
                </c:pt>
                <c:pt idx="3">
                  <c:v>1010.0300000000001</c:v>
                </c:pt>
                <c:pt idx="4">
                  <c:v>1013.4000000000001</c:v>
                </c:pt>
                <c:pt idx="5">
                  <c:v>1016.7800000000001</c:v>
                </c:pt>
                <c:pt idx="6">
                  <c:v>1020.1700000000001</c:v>
                </c:pt>
                <c:pt idx="7">
                  <c:v>1023.57</c:v>
                </c:pt>
                <c:pt idx="8">
                  <c:v>1026.98</c:v>
                </c:pt>
                <c:pt idx="9">
                  <c:v>1030.4000000000001</c:v>
                </c:pt>
                <c:pt idx="10">
                  <c:v>1033.8300000000002</c:v>
                </c:pt>
                <c:pt idx="11">
                  <c:v>1037.2800000000002</c:v>
                </c:pt>
                <c:pt idx="12">
                  <c:v>1040.7400000000002</c:v>
                </c:pt>
                <c:pt idx="13">
                  <c:v>1044.2100000000003</c:v>
                </c:pt>
                <c:pt idx="14">
                  <c:v>1047.6900000000003</c:v>
                </c:pt>
                <c:pt idx="15">
                  <c:v>1051.1800000000003</c:v>
                </c:pt>
                <c:pt idx="16">
                  <c:v>1054.6800000000003</c:v>
                </c:pt>
                <c:pt idx="17">
                  <c:v>1058.2000000000003</c:v>
                </c:pt>
                <c:pt idx="18">
                  <c:v>1061.7300000000002</c:v>
                </c:pt>
                <c:pt idx="19">
                  <c:v>1065.2700000000002</c:v>
                </c:pt>
                <c:pt idx="20">
                  <c:v>1068.8200000000002</c:v>
                </c:pt>
                <c:pt idx="21">
                  <c:v>1072.3800000000001</c:v>
                </c:pt>
                <c:pt idx="22">
                  <c:v>1075.95</c:v>
                </c:pt>
                <c:pt idx="23">
                  <c:v>1079.54</c:v>
                </c:pt>
                <c:pt idx="24">
                  <c:v>1083.1399999999999</c:v>
                </c:pt>
                <c:pt idx="25">
                  <c:v>1086.7499999999998</c:v>
                </c:pt>
                <c:pt idx="26">
                  <c:v>1090.3699999999997</c:v>
                </c:pt>
                <c:pt idx="27">
                  <c:v>1093.9999999999998</c:v>
                </c:pt>
                <c:pt idx="28">
                  <c:v>1097.6499999999999</c:v>
                </c:pt>
                <c:pt idx="29">
                  <c:v>1101.31</c:v>
                </c:pt>
                <c:pt idx="30">
                  <c:v>1104.98</c:v>
                </c:pt>
                <c:pt idx="31">
                  <c:v>1108.6600000000001</c:v>
                </c:pt>
                <c:pt idx="32">
                  <c:v>1112.3600000000001</c:v>
                </c:pt>
                <c:pt idx="33">
                  <c:v>1116.0700000000002</c:v>
                </c:pt>
                <c:pt idx="34">
                  <c:v>1119.7900000000002</c:v>
                </c:pt>
                <c:pt idx="35">
                  <c:v>1123.5200000000002</c:v>
                </c:pt>
                <c:pt idx="36">
                  <c:v>1127.2700000000002</c:v>
                </c:pt>
                <c:pt idx="37">
                  <c:v>1131.0300000000002</c:v>
                </c:pt>
                <c:pt idx="38">
                  <c:v>1134.8000000000002</c:v>
                </c:pt>
                <c:pt idx="39">
                  <c:v>1138.5800000000002</c:v>
                </c:pt>
                <c:pt idx="40">
                  <c:v>1142.3800000000001</c:v>
                </c:pt>
                <c:pt idx="41">
                  <c:v>1146.19</c:v>
                </c:pt>
                <c:pt idx="42">
                  <c:v>1150.01</c:v>
                </c:pt>
                <c:pt idx="43">
                  <c:v>1153.8399999999999</c:v>
                </c:pt>
                <c:pt idx="44">
                  <c:v>1157.6899999999998</c:v>
                </c:pt>
                <c:pt idx="45">
                  <c:v>1161.5499999999997</c:v>
                </c:pt>
                <c:pt idx="46">
                  <c:v>1165.4199999999996</c:v>
                </c:pt>
                <c:pt idx="47">
                  <c:v>1169.2999999999997</c:v>
                </c:pt>
                <c:pt idx="48">
                  <c:v>1173.1999999999998</c:v>
                </c:pt>
                <c:pt idx="49">
                  <c:v>1177.1099999999999</c:v>
                </c:pt>
                <c:pt idx="50">
                  <c:v>1181.03</c:v>
                </c:pt>
                <c:pt idx="51">
                  <c:v>1184.97</c:v>
                </c:pt>
                <c:pt idx="52">
                  <c:v>1188.92</c:v>
                </c:pt>
                <c:pt idx="53">
                  <c:v>1192.8800000000001</c:v>
                </c:pt>
                <c:pt idx="54">
                  <c:v>1196.8600000000001</c:v>
                </c:pt>
                <c:pt idx="55">
                  <c:v>1200.8500000000001</c:v>
                </c:pt>
                <c:pt idx="56">
                  <c:v>1204.8500000000001</c:v>
                </c:pt>
                <c:pt idx="57">
                  <c:v>1208.8700000000001</c:v>
                </c:pt>
                <c:pt idx="58">
                  <c:v>1212.9000000000001</c:v>
                </c:pt>
                <c:pt idx="59">
                  <c:v>1216.94</c:v>
                </c:pt>
                <c:pt idx="60">
                  <c:v>1221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39232"/>
        <c:axId val="39841152"/>
      </c:lineChart>
      <c:catAx>
        <c:axId val="3983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016648168701446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41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984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39232"/>
        <c:crosses val="autoZero"/>
        <c:crossBetween val="midCat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Savings Account Balance</a:t>
            </a:r>
          </a:p>
        </c:rich>
      </c:tx>
      <c:layout>
        <c:manualLayout>
          <c:xMode val="edge"/>
          <c:yMode val="edge"/>
          <c:x val="0.38734739178690364"/>
          <c:y val="1.9575856443719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2234910277324637"/>
          <c:w val="0.90677025527192012"/>
          <c:h val="0.67154746281714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'Practice Problem #1'!$A$16:$A$56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'Practice Problem #1'!$D$16:$D$56</c:f>
              <c:numCache>
                <c:formatCode>_(* #,##0.00_);_(* \(#,##0.00\);_(* "-"??_);_(@_)</c:formatCode>
                <c:ptCount val="41"/>
                <c:pt idx="0">
                  <c:v>2000</c:v>
                </c:pt>
                <c:pt idx="1">
                  <c:v>2030</c:v>
                </c:pt>
                <c:pt idx="2">
                  <c:v>2060.4499999999998</c:v>
                </c:pt>
                <c:pt idx="3">
                  <c:v>2091.3599999999997</c:v>
                </c:pt>
                <c:pt idx="4">
                  <c:v>2122.7299999999996</c:v>
                </c:pt>
                <c:pt idx="5">
                  <c:v>2154.5699999999997</c:v>
                </c:pt>
                <c:pt idx="6">
                  <c:v>2186.89</c:v>
                </c:pt>
                <c:pt idx="7">
                  <c:v>2219.69</c:v>
                </c:pt>
                <c:pt idx="8">
                  <c:v>2252.9900000000002</c:v>
                </c:pt>
                <c:pt idx="9">
                  <c:v>2286.7800000000002</c:v>
                </c:pt>
                <c:pt idx="10">
                  <c:v>2321.0800000000004</c:v>
                </c:pt>
                <c:pt idx="11">
                  <c:v>2355.9000000000005</c:v>
                </c:pt>
                <c:pt idx="12">
                  <c:v>2391.2400000000007</c:v>
                </c:pt>
                <c:pt idx="13">
                  <c:v>2427.1100000000006</c:v>
                </c:pt>
                <c:pt idx="14">
                  <c:v>2463.5200000000004</c:v>
                </c:pt>
                <c:pt idx="15">
                  <c:v>2500.4700000000003</c:v>
                </c:pt>
                <c:pt idx="16">
                  <c:v>2537.9800000000005</c:v>
                </c:pt>
                <c:pt idx="17">
                  <c:v>2576.0500000000006</c:v>
                </c:pt>
                <c:pt idx="18">
                  <c:v>2614.6900000000005</c:v>
                </c:pt>
                <c:pt idx="19">
                  <c:v>2653.9100000000003</c:v>
                </c:pt>
                <c:pt idx="20">
                  <c:v>2693.7200000000003</c:v>
                </c:pt>
                <c:pt idx="21">
                  <c:v>2734.13</c:v>
                </c:pt>
                <c:pt idx="22">
                  <c:v>2775.1400000000003</c:v>
                </c:pt>
                <c:pt idx="23">
                  <c:v>2816.7700000000004</c:v>
                </c:pt>
                <c:pt idx="24">
                  <c:v>2859.0200000000004</c:v>
                </c:pt>
                <c:pt idx="25">
                  <c:v>2901.9100000000003</c:v>
                </c:pt>
                <c:pt idx="26">
                  <c:v>2945.4400000000005</c:v>
                </c:pt>
                <c:pt idx="27">
                  <c:v>2989.6200000000003</c:v>
                </c:pt>
                <c:pt idx="28">
                  <c:v>3034.4600000000005</c:v>
                </c:pt>
                <c:pt idx="29">
                  <c:v>3079.9800000000005</c:v>
                </c:pt>
                <c:pt idx="30">
                  <c:v>3126.1800000000003</c:v>
                </c:pt>
                <c:pt idx="31">
                  <c:v>3173.07</c:v>
                </c:pt>
                <c:pt idx="32">
                  <c:v>3220.67</c:v>
                </c:pt>
                <c:pt idx="33">
                  <c:v>3268.98</c:v>
                </c:pt>
                <c:pt idx="34">
                  <c:v>3318.01</c:v>
                </c:pt>
                <c:pt idx="35">
                  <c:v>3367.78</c:v>
                </c:pt>
                <c:pt idx="36">
                  <c:v>3418.3</c:v>
                </c:pt>
                <c:pt idx="37">
                  <c:v>3469.57</c:v>
                </c:pt>
                <c:pt idx="38">
                  <c:v>3521.61</c:v>
                </c:pt>
                <c:pt idx="39">
                  <c:v>3574.4300000000003</c:v>
                </c:pt>
                <c:pt idx="40">
                  <c:v>3628.05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58272"/>
        <c:axId val="40360192"/>
      </c:lineChart>
      <c:catAx>
        <c:axId val="4035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</a:t>
                </a:r>
              </a:p>
            </c:rich>
          </c:tx>
          <c:layout>
            <c:manualLayout>
              <c:xMode val="edge"/>
              <c:yMode val="edge"/>
              <c:x val="0.4961154273029969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60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0360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58272"/>
        <c:crosses val="autoZero"/>
        <c:crossBetween val="midCat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Value of Bond</a:t>
            </a:r>
          </a:p>
        </c:rich>
      </c:tx>
      <c:layout>
        <c:manualLayout>
          <c:xMode val="edge"/>
          <c:yMode val="edge"/>
          <c:x val="0.43618201997780293"/>
          <c:y val="1.9575856443719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2234910277324637"/>
          <c:w val="0.90677025527192012"/>
          <c:h val="0.6946956109652959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'Practice Problem #2'!$A$16:$A$112</c:f>
              <c:numCache>
                <c:formatCode>General</c:formatCod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'Practice Problem #2'!$D$16:$D$112</c:f>
              <c:numCache>
                <c:formatCode>_(* #,##0.00_);_(* \(#,##0.00\);_(* "-"??_);_(@_)</c:formatCode>
                <c:ptCount val="97"/>
                <c:pt idx="0">
                  <c:v>488.06</c:v>
                </c:pt>
                <c:pt idx="1">
                  <c:v>491.72</c:v>
                </c:pt>
                <c:pt idx="2">
                  <c:v>495.41</c:v>
                </c:pt>
                <c:pt idx="3">
                  <c:v>499.13000000000005</c:v>
                </c:pt>
                <c:pt idx="4">
                  <c:v>502.87000000000006</c:v>
                </c:pt>
                <c:pt idx="5">
                  <c:v>506.64000000000004</c:v>
                </c:pt>
                <c:pt idx="6">
                  <c:v>510.44000000000005</c:v>
                </c:pt>
                <c:pt idx="7">
                  <c:v>514.2700000000001</c:v>
                </c:pt>
                <c:pt idx="8">
                  <c:v>518.13000000000011</c:v>
                </c:pt>
                <c:pt idx="9">
                  <c:v>522.0200000000001</c:v>
                </c:pt>
                <c:pt idx="10">
                  <c:v>525.94000000000005</c:v>
                </c:pt>
                <c:pt idx="11">
                  <c:v>529.88000000000011</c:v>
                </c:pt>
                <c:pt idx="12">
                  <c:v>533.85000000000014</c:v>
                </c:pt>
                <c:pt idx="13">
                  <c:v>537.85000000000014</c:v>
                </c:pt>
                <c:pt idx="14">
                  <c:v>541.88000000000011</c:v>
                </c:pt>
                <c:pt idx="15">
                  <c:v>545.94000000000005</c:v>
                </c:pt>
                <c:pt idx="16">
                  <c:v>550.03000000000009</c:v>
                </c:pt>
                <c:pt idx="17">
                  <c:v>554.16000000000008</c:v>
                </c:pt>
                <c:pt idx="18">
                  <c:v>558.32000000000005</c:v>
                </c:pt>
                <c:pt idx="19">
                  <c:v>562.5100000000001</c:v>
                </c:pt>
                <c:pt idx="20">
                  <c:v>566.73000000000013</c:v>
                </c:pt>
                <c:pt idx="21">
                  <c:v>570.98000000000013</c:v>
                </c:pt>
                <c:pt idx="22">
                  <c:v>575.2600000000001</c:v>
                </c:pt>
                <c:pt idx="23">
                  <c:v>579.57000000000005</c:v>
                </c:pt>
                <c:pt idx="24">
                  <c:v>583.92000000000007</c:v>
                </c:pt>
                <c:pt idx="25">
                  <c:v>588.30000000000007</c:v>
                </c:pt>
                <c:pt idx="26">
                  <c:v>592.71</c:v>
                </c:pt>
                <c:pt idx="27">
                  <c:v>597.16000000000008</c:v>
                </c:pt>
                <c:pt idx="28">
                  <c:v>601.6400000000001</c:v>
                </c:pt>
                <c:pt idx="29">
                  <c:v>606.15000000000009</c:v>
                </c:pt>
                <c:pt idx="30">
                  <c:v>610.70000000000005</c:v>
                </c:pt>
                <c:pt idx="31">
                  <c:v>615.28000000000009</c:v>
                </c:pt>
                <c:pt idx="32">
                  <c:v>619.8900000000001</c:v>
                </c:pt>
                <c:pt idx="33">
                  <c:v>624.54000000000008</c:v>
                </c:pt>
                <c:pt idx="34">
                  <c:v>629.22</c:v>
                </c:pt>
                <c:pt idx="35">
                  <c:v>633.94000000000005</c:v>
                </c:pt>
                <c:pt idx="36">
                  <c:v>638.69000000000005</c:v>
                </c:pt>
                <c:pt idx="37">
                  <c:v>643.48</c:v>
                </c:pt>
                <c:pt idx="38">
                  <c:v>648.31000000000006</c:v>
                </c:pt>
                <c:pt idx="39">
                  <c:v>653.17000000000007</c:v>
                </c:pt>
                <c:pt idx="40">
                  <c:v>658.07</c:v>
                </c:pt>
                <c:pt idx="41">
                  <c:v>663.0100000000001</c:v>
                </c:pt>
                <c:pt idx="42">
                  <c:v>667.98000000000013</c:v>
                </c:pt>
                <c:pt idx="43">
                  <c:v>672.99000000000012</c:v>
                </c:pt>
                <c:pt idx="44">
                  <c:v>678.04000000000008</c:v>
                </c:pt>
                <c:pt idx="45">
                  <c:v>683.13000000000011</c:v>
                </c:pt>
                <c:pt idx="46">
                  <c:v>688.25000000000011</c:v>
                </c:pt>
                <c:pt idx="47">
                  <c:v>693.41000000000008</c:v>
                </c:pt>
                <c:pt idx="48">
                  <c:v>698.61000000000013</c:v>
                </c:pt>
                <c:pt idx="49">
                  <c:v>703.85000000000014</c:v>
                </c:pt>
                <c:pt idx="50">
                  <c:v>709.13000000000011</c:v>
                </c:pt>
                <c:pt idx="51">
                  <c:v>714.45000000000016</c:v>
                </c:pt>
                <c:pt idx="52">
                  <c:v>719.81000000000017</c:v>
                </c:pt>
                <c:pt idx="53">
                  <c:v>725.21000000000015</c:v>
                </c:pt>
                <c:pt idx="54">
                  <c:v>730.6500000000002</c:v>
                </c:pt>
                <c:pt idx="55">
                  <c:v>736.13000000000022</c:v>
                </c:pt>
                <c:pt idx="56">
                  <c:v>741.6500000000002</c:v>
                </c:pt>
                <c:pt idx="57">
                  <c:v>747.21000000000015</c:v>
                </c:pt>
                <c:pt idx="58">
                  <c:v>752.81000000000017</c:v>
                </c:pt>
                <c:pt idx="59">
                  <c:v>758.46000000000015</c:v>
                </c:pt>
                <c:pt idx="60">
                  <c:v>764.1500000000002</c:v>
                </c:pt>
                <c:pt idx="61">
                  <c:v>769.88000000000022</c:v>
                </c:pt>
                <c:pt idx="62">
                  <c:v>775.6500000000002</c:v>
                </c:pt>
                <c:pt idx="63">
                  <c:v>781.47000000000025</c:v>
                </c:pt>
                <c:pt idx="64">
                  <c:v>787.33000000000027</c:v>
                </c:pt>
                <c:pt idx="65">
                  <c:v>793.23000000000025</c:v>
                </c:pt>
                <c:pt idx="66">
                  <c:v>799.18000000000029</c:v>
                </c:pt>
                <c:pt idx="67">
                  <c:v>805.1700000000003</c:v>
                </c:pt>
                <c:pt idx="68">
                  <c:v>811.21000000000026</c:v>
                </c:pt>
                <c:pt idx="69">
                  <c:v>817.2900000000003</c:v>
                </c:pt>
                <c:pt idx="70">
                  <c:v>823.4200000000003</c:v>
                </c:pt>
                <c:pt idx="71">
                  <c:v>829.60000000000025</c:v>
                </c:pt>
                <c:pt idx="72">
                  <c:v>835.82000000000028</c:v>
                </c:pt>
                <c:pt idx="73">
                  <c:v>842.09000000000026</c:v>
                </c:pt>
                <c:pt idx="74">
                  <c:v>848.41000000000031</c:v>
                </c:pt>
                <c:pt idx="75">
                  <c:v>854.77000000000032</c:v>
                </c:pt>
                <c:pt idx="76">
                  <c:v>861.18000000000029</c:v>
                </c:pt>
                <c:pt idx="77">
                  <c:v>867.64000000000033</c:v>
                </c:pt>
                <c:pt idx="78">
                  <c:v>874.15000000000032</c:v>
                </c:pt>
                <c:pt idx="79">
                  <c:v>880.71000000000026</c:v>
                </c:pt>
                <c:pt idx="80">
                  <c:v>887.32000000000028</c:v>
                </c:pt>
                <c:pt idx="81">
                  <c:v>893.97000000000025</c:v>
                </c:pt>
                <c:pt idx="82">
                  <c:v>900.6700000000003</c:v>
                </c:pt>
                <c:pt idx="83">
                  <c:v>907.43000000000029</c:v>
                </c:pt>
                <c:pt idx="84">
                  <c:v>914.24000000000024</c:v>
                </c:pt>
                <c:pt idx="85">
                  <c:v>921.10000000000025</c:v>
                </c:pt>
                <c:pt idx="86">
                  <c:v>928.01000000000022</c:v>
                </c:pt>
                <c:pt idx="87">
                  <c:v>934.97000000000025</c:v>
                </c:pt>
                <c:pt idx="88">
                  <c:v>941.98000000000025</c:v>
                </c:pt>
                <c:pt idx="89">
                  <c:v>949.04000000000019</c:v>
                </c:pt>
                <c:pt idx="90">
                  <c:v>956.1600000000002</c:v>
                </c:pt>
                <c:pt idx="91">
                  <c:v>963.33000000000015</c:v>
                </c:pt>
                <c:pt idx="92">
                  <c:v>970.55000000000018</c:v>
                </c:pt>
                <c:pt idx="93">
                  <c:v>977.83000000000015</c:v>
                </c:pt>
                <c:pt idx="94">
                  <c:v>985.1600000000002</c:v>
                </c:pt>
                <c:pt idx="95">
                  <c:v>992.55000000000018</c:v>
                </c:pt>
                <c:pt idx="96">
                  <c:v>999.99000000000024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92960"/>
        <c:axId val="40399232"/>
      </c:lineChart>
      <c:catAx>
        <c:axId val="4039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016648168701446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99232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4039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92960"/>
        <c:crosses val="autoZero"/>
        <c:crossBetween val="midCat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Balance in Account</a:t>
            </a:r>
          </a:p>
        </c:rich>
      </c:tx>
      <c:layout>
        <c:manualLayout>
          <c:xMode val="edge"/>
          <c:yMode val="edge"/>
          <c:x val="0.41398446170921249"/>
          <c:y val="1.9575856443719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2234910277324637"/>
          <c:w val="0.90677025527192012"/>
          <c:h val="0.6900659813356663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'Practice Problem #3'!$A$16:$A$26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'Practice Problem #3'!$D$16:$D$26</c:f>
              <c:numCache>
                <c:formatCode>_(* #,##0.00_);_(* \(#,##0.00\);_(* "-"??_);_(@_)</c:formatCode>
                <c:ptCount val="11"/>
                <c:pt idx="0">
                  <c:v>2668.57</c:v>
                </c:pt>
                <c:pt idx="1">
                  <c:v>2868.71</c:v>
                </c:pt>
                <c:pt idx="2">
                  <c:v>3083.86</c:v>
                </c:pt>
                <c:pt idx="3">
                  <c:v>3315.15</c:v>
                </c:pt>
                <c:pt idx="4">
                  <c:v>3563.79</c:v>
                </c:pt>
                <c:pt idx="5">
                  <c:v>3831.0699999999997</c:v>
                </c:pt>
                <c:pt idx="6">
                  <c:v>4118.3999999999996</c:v>
                </c:pt>
                <c:pt idx="7">
                  <c:v>4427.28</c:v>
                </c:pt>
                <c:pt idx="8">
                  <c:v>4759.33</c:v>
                </c:pt>
                <c:pt idx="9">
                  <c:v>5116.28</c:v>
                </c:pt>
                <c:pt idx="10">
                  <c:v>5500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53408"/>
        <c:axId val="97155328"/>
      </c:lineChart>
      <c:catAx>
        <c:axId val="9715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721420643729187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15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155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153408"/>
        <c:crosses val="autoZero"/>
        <c:crossBetween val="midCat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2</xdr:row>
      <xdr:rowOff>9525</xdr:rowOff>
    </xdr:from>
    <xdr:to>
      <xdr:col>12</xdr:col>
      <xdr:colOff>180975</xdr:colOff>
      <xdr:row>20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3</xdr:row>
      <xdr:rowOff>0</xdr:rowOff>
    </xdr:from>
    <xdr:to>
      <xdr:col>12</xdr:col>
      <xdr:colOff>295275</xdr:colOff>
      <xdr:row>21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66675</xdr:rowOff>
    </xdr:from>
    <xdr:to>
      <xdr:col>12</xdr:col>
      <xdr:colOff>400050</xdr:colOff>
      <xdr:row>20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1</xdr:row>
      <xdr:rowOff>114300</xdr:rowOff>
    </xdr:from>
    <xdr:to>
      <xdr:col>12</xdr:col>
      <xdr:colOff>257175</xdr:colOff>
      <xdr:row>20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activeCell="B1" sqref="B1"/>
    </sheetView>
  </sheetViews>
  <sheetFormatPr defaultRowHeight="12.75" x14ac:dyDescent="0.2"/>
  <cols>
    <col min="1" max="1" width="15.7109375" customWidth="1"/>
    <col min="2" max="2" width="13.28515625" customWidth="1"/>
    <col min="3" max="3" width="10.28515625" customWidth="1"/>
    <col min="4" max="4" width="14.140625" customWidth="1"/>
  </cols>
  <sheetData>
    <row r="1" spans="1:4" x14ac:dyDescent="0.2">
      <c r="A1" s="1" t="s">
        <v>0</v>
      </c>
      <c r="B1" s="1" t="s">
        <v>13</v>
      </c>
    </row>
    <row r="2" spans="1:4" x14ac:dyDescent="0.2">
      <c r="A2" s="1"/>
    </row>
    <row r="3" spans="1:4" x14ac:dyDescent="0.2">
      <c r="A3" s="1" t="s">
        <v>2</v>
      </c>
      <c r="B3" s="2">
        <v>0.04</v>
      </c>
    </row>
    <row r="4" spans="1:4" x14ac:dyDescent="0.2">
      <c r="A4" s="1" t="s">
        <v>3</v>
      </c>
      <c r="B4">
        <v>12</v>
      </c>
    </row>
    <row r="5" spans="1:4" x14ac:dyDescent="0.2">
      <c r="A5" s="1" t="s">
        <v>4</v>
      </c>
      <c r="B5" s="7">
        <f>B3/B4</f>
        <v>3.3333333333333335E-3</v>
      </c>
    </row>
    <row r="6" spans="1:4" x14ac:dyDescent="0.2">
      <c r="A6" s="1" t="s">
        <v>5</v>
      </c>
      <c r="B6">
        <v>5</v>
      </c>
    </row>
    <row r="7" spans="1:4" x14ac:dyDescent="0.2">
      <c r="A7" s="1" t="s">
        <v>6</v>
      </c>
      <c r="B7">
        <f>B6*B4</f>
        <v>60</v>
      </c>
    </row>
    <row r="8" spans="1:4" x14ac:dyDescent="0.2">
      <c r="A8" s="1" t="s">
        <v>1</v>
      </c>
      <c r="B8" s="6">
        <v>1000</v>
      </c>
    </row>
    <row r="9" spans="1:4" x14ac:dyDescent="0.2">
      <c r="A9" s="1" t="s">
        <v>7</v>
      </c>
      <c r="B9" s="10">
        <f>B8*(1+B5)^B7</f>
        <v>1220.9965939421227</v>
      </c>
    </row>
    <row r="10" spans="1:4" x14ac:dyDescent="0.2">
      <c r="A10" s="1" t="s">
        <v>8</v>
      </c>
      <c r="B10" s="11">
        <f>B9-B8</f>
        <v>220.99659394212267</v>
      </c>
    </row>
    <row r="11" spans="1:4" x14ac:dyDescent="0.2">
      <c r="A11" s="1"/>
      <c r="B11" s="20"/>
    </row>
    <row r="12" spans="1:4" x14ac:dyDescent="0.2">
      <c r="A12" s="21" t="s">
        <v>15</v>
      </c>
      <c r="B12" s="22">
        <f>(1+B5)^B4-1</f>
        <v>4.0741542919790819E-2</v>
      </c>
    </row>
    <row r="14" spans="1:4" ht="13.5" thickBot="1" x14ac:dyDescent="0.25">
      <c r="A14" s="4" t="s">
        <v>9</v>
      </c>
      <c r="B14" s="5" t="s">
        <v>10</v>
      </c>
      <c r="C14" s="5" t="s">
        <v>11</v>
      </c>
      <c r="D14" s="5" t="s">
        <v>12</v>
      </c>
    </row>
    <row r="15" spans="1:4" x14ac:dyDescent="0.2">
      <c r="A15" s="3">
        <v>0</v>
      </c>
      <c r="B15" s="8"/>
      <c r="C15" s="8"/>
      <c r="D15" s="8">
        <f>B8</f>
        <v>1000</v>
      </c>
    </row>
    <row r="16" spans="1:4" x14ac:dyDescent="0.2">
      <c r="A16" s="3">
        <v>1</v>
      </c>
      <c r="B16" s="8">
        <f>D15</f>
        <v>1000</v>
      </c>
      <c r="C16" s="8">
        <f>ROUND(B16*B$5,2)</f>
        <v>3.33</v>
      </c>
      <c r="D16" s="8">
        <f>B16+C16</f>
        <v>1003.33</v>
      </c>
    </row>
    <row r="17" spans="1:4" x14ac:dyDescent="0.2">
      <c r="A17" s="3">
        <v>2</v>
      </c>
      <c r="B17" s="8">
        <f t="shared" ref="B17:B75" si="0">D16</f>
        <v>1003.33</v>
      </c>
      <c r="C17" s="8">
        <f t="shared" ref="C17:C75" si="1">ROUND(B17*B$5,2)</f>
        <v>3.34</v>
      </c>
      <c r="D17" s="8">
        <f t="shared" ref="D17:D75" si="2">B17+C17</f>
        <v>1006.6700000000001</v>
      </c>
    </row>
    <row r="18" spans="1:4" x14ac:dyDescent="0.2">
      <c r="A18" s="3">
        <v>3</v>
      </c>
      <c r="B18" s="8">
        <f t="shared" si="0"/>
        <v>1006.6700000000001</v>
      </c>
      <c r="C18" s="8">
        <f t="shared" si="1"/>
        <v>3.36</v>
      </c>
      <c r="D18" s="8">
        <f t="shared" si="2"/>
        <v>1010.0300000000001</v>
      </c>
    </row>
    <row r="19" spans="1:4" x14ac:dyDescent="0.2">
      <c r="A19" s="3">
        <v>4</v>
      </c>
      <c r="B19" s="8">
        <f t="shared" si="0"/>
        <v>1010.0300000000001</v>
      </c>
      <c r="C19" s="8">
        <f t="shared" si="1"/>
        <v>3.37</v>
      </c>
      <c r="D19" s="8">
        <f t="shared" si="2"/>
        <v>1013.4000000000001</v>
      </c>
    </row>
    <row r="20" spans="1:4" x14ac:dyDescent="0.2">
      <c r="A20" s="3">
        <v>5</v>
      </c>
      <c r="B20" s="8">
        <f t="shared" si="0"/>
        <v>1013.4000000000001</v>
      </c>
      <c r="C20" s="8">
        <f t="shared" si="1"/>
        <v>3.38</v>
      </c>
      <c r="D20" s="8">
        <f t="shared" si="2"/>
        <v>1016.7800000000001</v>
      </c>
    </row>
    <row r="21" spans="1:4" x14ac:dyDescent="0.2">
      <c r="A21" s="3">
        <v>6</v>
      </c>
      <c r="B21" s="8">
        <f t="shared" si="0"/>
        <v>1016.7800000000001</v>
      </c>
      <c r="C21" s="8">
        <f t="shared" si="1"/>
        <v>3.39</v>
      </c>
      <c r="D21" s="8">
        <f t="shared" si="2"/>
        <v>1020.1700000000001</v>
      </c>
    </row>
    <row r="22" spans="1:4" x14ac:dyDescent="0.2">
      <c r="A22" s="3">
        <v>7</v>
      </c>
      <c r="B22" s="8">
        <f t="shared" si="0"/>
        <v>1020.1700000000001</v>
      </c>
      <c r="C22" s="8">
        <f t="shared" si="1"/>
        <v>3.4</v>
      </c>
      <c r="D22" s="8">
        <f t="shared" si="2"/>
        <v>1023.57</v>
      </c>
    </row>
    <row r="23" spans="1:4" x14ac:dyDescent="0.2">
      <c r="A23" s="3">
        <v>8</v>
      </c>
      <c r="B23" s="8">
        <f t="shared" si="0"/>
        <v>1023.57</v>
      </c>
      <c r="C23" s="8">
        <f t="shared" si="1"/>
        <v>3.41</v>
      </c>
      <c r="D23" s="8">
        <f t="shared" si="2"/>
        <v>1026.98</v>
      </c>
    </row>
    <row r="24" spans="1:4" x14ac:dyDescent="0.2">
      <c r="A24" s="3">
        <v>9</v>
      </c>
      <c r="B24" s="8">
        <f t="shared" si="0"/>
        <v>1026.98</v>
      </c>
      <c r="C24" s="8">
        <f t="shared" si="1"/>
        <v>3.42</v>
      </c>
      <c r="D24" s="8">
        <f t="shared" si="2"/>
        <v>1030.4000000000001</v>
      </c>
    </row>
    <row r="25" spans="1:4" x14ac:dyDescent="0.2">
      <c r="A25" s="3">
        <v>10</v>
      </c>
      <c r="B25" s="8">
        <f t="shared" si="0"/>
        <v>1030.4000000000001</v>
      </c>
      <c r="C25" s="8">
        <f t="shared" si="1"/>
        <v>3.43</v>
      </c>
      <c r="D25" s="8">
        <f t="shared" si="2"/>
        <v>1033.8300000000002</v>
      </c>
    </row>
    <row r="26" spans="1:4" x14ac:dyDescent="0.2">
      <c r="A26" s="3">
        <v>11</v>
      </c>
      <c r="B26" s="8">
        <f t="shared" si="0"/>
        <v>1033.8300000000002</v>
      </c>
      <c r="C26" s="8">
        <f t="shared" si="1"/>
        <v>3.45</v>
      </c>
      <c r="D26" s="8">
        <f t="shared" si="2"/>
        <v>1037.2800000000002</v>
      </c>
    </row>
    <row r="27" spans="1:4" x14ac:dyDescent="0.2">
      <c r="A27" s="3">
        <v>12</v>
      </c>
      <c r="B27" s="8">
        <f t="shared" si="0"/>
        <v>1037.2800000000002</v>
      </c>
      <c r="C27" s="8">
        <f t="shared" si="1"/>
        <v>3.46</v>
      </c>
      <c r="D27" s="8">
        <f t="shared" si="2"/>
        <v>1040.7400000000002</v>
      </c>
    </row>
    <row r="28" spans="1:4" x14ac:dyDescent="0.2">
      <c r="A28" s="3">
        <v>13</v>
      </c>
      <c r="B28" s="8">
        <f t="shared" si="0"/>
        <v>1040.7400000000002</v>
      </c>
      <c r="C28" s="8">
        <f t="shared" si="1"/>
        <v>3.47</v>
      </c>
      <c r="D28" s="8">
        <f t="shared" si="2"/>
        <v>1044.2100000000003</v>
      </c>
    </row>
    <row r="29" spans="1:4" x14ac:dyDescent="0.2">
      <c r="A29" s="3">
        <v>14</v>
      </c>
      <c r="B29" s="8">
        <f t="shared" si="0"/>
        <v>1044.2100000000003</v>
      </c>
      <c r="C29" s="8">
        <f t="shared" si="1"/>
        <v>3.48</v>
      </c>
      <c r="D29" s="8">
        <f t="shared" si="2"/>
        <v>1047.6900000000003</v>
      </c>
    </row>
    <row r="30" spans="1:4" x14ac:dyDescent="0.2">
      <c r="A30" s="3">
        <v>15</v>
      </c>
      <c r="B30" s="8">
        <f t="shared" si="0"/>
        <v>1047.6900000000003</v>
      </c>
      <c r="C30" s="8">
        <f t="shared" si="1"/>
        <v>3.49</v>
      </c>
      <c r="D30" s="8">
        <f t="shared" si="2"/>
        <v>1051.1800000000003</v>
      </c>
    </row>
    <row r="31" spans="1:4" x14ac:dyDescent="0.2">
      <c r="A31" s="3">
        <v>16</v>
      </c>
      <c r="B31" s="8">
        <f t="shared" si="0"/>
        <v>1051.1800000000003</v>
      </c>
      <c r="C31" s="8">
        <f t="shared" si="1"/>
        <v>3.5</v>
      </c>
      <c r="D31" s="8">
        <f t="shared" si="2"/>
        <v>1054.6800000000003</v>
      </c>
    </row>
    <row r="32" spans="1:4" x14ac:dyDescent="0.2">
      <c r="A32" s="3">
        <v>17</v>
      </c>
      <c r="B32" s="8">
        <f t="shared" si="0"/>
        <v>1054.6800000000003</v>
      </c>
      <c r="C32" s="8">
        <f t="shared" si="1"/>
        <v>3.52</v>
      </c>
      <c r="D32" s="8">
        <f t="shared" si="2"/>
        <v>1058.2000000000003</v>
      </c>
    </row>
    <row r="33" spans="1:4" x14ac:dyDescent="0.2">
      <c r="A33" s="3">
        <v>18</v>
      </c>
      <c r="B33" s="8">
        <f t="shared" si="0"/>
        <v>1058.2000000000003</v>
      </c>
      <c r="C33" s="8">
        <f t="shared" si="1"/>
        <v>3.53</v>
      </c>
      <c r="D33" s="8">
        <f t="shared" si="2"/>
        <v>1061.7300000000002</v>
      </c>
    </row>
    <row r="34" spans="1:4" x14ac:dyDescent="0.2">
      <c r="A34" s="3">
        <v>19</v>
      </c>
      <c r="B34" s="8">
        <f t="shared" si="0"/>
        <v>1061.7300000000002</v>
      </c>
      <c r="C34" s="8">
        <f t="shared" si="1"/>
        <v>3.54</v>
      </c>
      <c r="D34" s="8">
        <f t="shared" si="2"/>
        <v>1065.2700000000002</v>
      </c>
    </row>
    <row r="35" spans="1:4" x14ac:dyDescent="0.2">
      <c r="A35" s="3">
        <v>20</v>
      </c>
      <c r="B35" s="8">
        <f t="shared" si="0"/>
        <v>1065.2700000000002</v>
      </c>
      <c r="C35" s="8">
        <f t="shared" si="1"/>
        <v>3.55</v>
      </c>
      <c r="D35" s="8">
        <f t="shared" si="2"/>
        <v>1068.8200000000002</v>
      </c>
    </row>
    <row r="36" spans="1:4" x14ac:dyDescent="0.2">
      <c r="A36" s="3">
        <v>21</v>
      </c>
      <c r="B36" s="8">
        <f t="shared" si="0"/>
        <v>1068.8200000000002</v>
      </c>
      <c r="C36" s="8">
        <f t="shared" si="1"/>
        <v>3.56</v>
      </c>
      <c r="D36" s="8">
        <f t="shared" si="2"/>
        <v>1072.3800000000001</v>
      </c>
    </row>
    <row r="37" spans="1:4" x14ac:dyDescent="0.2">
      <c r="A37" s="3">
        <v>22</v>
      </c>
      <c r="B37" s="8">
        <f t="shared" si="0"/>
        <v>1072.3800000000001</v>
      </c>
      <c r="C37" s="8">
        <f t="shared" si="1"/>
        <v>3.57</v>
      </c>
      <c r="D37" s="8">
        <f t="shared" si="2"/>
        <v>1075.95</v>
      </c>
    </row>
    <row r="38" spans="1:4" x14ac:dyDescent="0.2">
      <c r="A38" s="3">
        <v>23</v>
      </c>
      <c r="B38" s="8">
        <f t="shared" si="0"/>
        <v>1075.95</v>
      </c>
      <c r="C38" s="8">
        <f t="shared" si="1"/>
        <v>3.59</v>
      </c>
      <c r="D38" s="8">
        <f t="shared" si="2"/>
        <v>1079.54</v>
      </c>
    </row>
    <row r="39" spans="1:4" x14ac:dyDescent="0.2">
      <c r="A39" s="3">
        <v>24</v>
      </c>
      <c r="B39" s="8">
        <f t="shared" si="0"/>
        <v>1079.54</v>
      </c>
      <c r="C39" s="8">
        <f t="shared" si="1"/>
        <v>3.6</v>
      </c>
      <c r="D39" s="8">
        <f t="shared" si="2"/>
        <v>1083.1399999999999</v>
      </c>
    </row>
    <row r="40" spans="1:4" x14ac:dyDescent="0.2">
      <c r="A40" s="3">
        <v>25</v>
      </c>
      <c r="B40" s="8">
        <f t="shared" si="0"/>
        <v>1083.1399999999999</v>
      </c>
      <c r="C40" s="8">
        <f t="shared" si="1"/>
        <v>3.61</v>
      </c>
      <c r="D40" s="8">
        <f t="shared" si="2"/>
        <v>1086.7499999999998</v>
      </c>
    </row>
    <row r="41" spans="1:4" x14ac:dyDescent="0.2">
      <c r="A41" s="3">
        <v>26</v>
      </c>
      <c r="B41" s="8">
        <f t="shared" si="0"/>
        <v>1086.7499999999998</v>
      </c>
      <c r="C41" s="8">
        <f t="shared" si="1"/>
        <v>3.62</v>
      </c>
      <c r="D41" s="8">
        <f t="shared" si="2"/>
        <v>1090.3699999999997</v>
      </c>
    </row>
    <row r="42" spans="1:4" x14ac:dyDescent="0.2">
      <c r="A42" s="3">
        <v>27</v>
      </c>
      <c r="B42" s="8">
        <f t="shared" si="0"/>
        <v>1090.3699999999997</v>
      </c>
      <c r="C42" s="8">
        <f t="shared" si="1"/>
        <v>3.63</v>
      </c>
      <c r="D42" s="8">
        <f t="shared" si="2"/>
        <v>1093.9999999999998</v>
      </c>
    </row>
    <row r="43" spans="1:4" x14ac:dyDescent="0.2">
      <c r="A43" s="3">
        <v>28</v>
      </c>
      <c r="B43" s="8">
        <f t="shared" si="0"/>
        <v>1093.9999999999998</v>
      </c>
      <c r="C43" s="8">
        <f t="shared" si="1"/>
        <v>3.65</v>
      </c>
      <c r="D43" s="8">
        <f t="shared" si="2"/>
        <v>1097.6499999999999</v>
      </c>
    </row>
    <row r="44" spans="1:4" x14ac:dyDescent="0.2">
      <c r="A44" s="3">
        <v>29</v>
      </c>
      <c r="B44" s="8">
        <f t="shared" si="0"/>
        <v>1097.6499999999999</v>
      </c>
      <c r="C44" s="8">
        <f t="shared" si="1"/>
        <v>3.66</v>
      </c>
      <c r="D44" s="8">
        <f t="shared" si="2"/>
        <v>1101.31</v>
      </c>
    </row>
    <row r="45" spans="1:4" x14ac:dyDescent="0.2">
      <c r="A45" s="3">
        <v>30</v>
      </c>
      <c r="B45" s="8">
        <f t="shared" si="0"/>
        <v>1101.31</v>
      </c>
      <c r="C45" s="8">
        <f t="shared" si="1"/>
        <v>3.67</v>
      </c>
      <c r="D45" s="8">
        <f t="shared" si="2"/>
        <v>1104.98</v>
      </c>
    </row>
    <row r="46" spans="1:4" x14ac:dyDescent="0.2">
      <c r="A46" s="3">
        <v>31</v>
      </c>
      <c r="B46" s="8">
        <f t="shared" si="0"/>
        <v>1104.98</v>
      </c>
      <c r="C46" s="8">
        <f t="shared" si="1"/>
        <v>3.68</v>
      </c>
      <c r="D46" s="8">
        <f t="shared" si="2"/>
        <v>1108.6600000000001</v>
      </c>
    </row>
    <row r="47" spans="1:4" x14ac:dyDescent="0.2">
      <c r="A47" s="3">
        <v>32</v>
      </c>
      <c r="B47" s="8">
        <f t="shared" si="0"/>
        <v>1108.6600000000001</v>
      </c>
      <c r="C47" s="8">
        <f t="shared" si="1"/>
        <v>3.7</v>
      </c>
      <c r="D47" s="8">
        <f t="shared" si="2"/>
        <v>1112.3600000000001</v>
      </c>
    </row>
    <row r="48" spans="1:4" x14ac:dyDescent="0.2">
      <c r="A48" s="3">
        <v>33</v>
      </c>
      <c r="B48" s="8">
        <f t="shared" si="0"/>
        <v>1112.3600000000001</v>
      </c>
      <c r="C48" s="8">
        <f t="shared" si="1"/>
        <v>3.71</v>
      </c>
      <c r="D48" s="8">
        <f t="shared" si="2"/>
        <v>1116.0700000000002</v>
      </c>
    </row>
    <row r="49" spans="1:4" x14ac:dyDescent="0.2">
      <c r="A49" s="3">
        <v>34</v>
      </c>
      <c r="B49" s="8">
        <f t="shared" si="0"/>
        <v>1116.0700000000002</v>
      </c>
      <c r="C49" s="8">
        <f t="shared" si="1"/>
        <v>3.72</v>
      </c>
      <c r="D49" s="8">
        <f t="shared" si="2"/>
        <v>1119.7900000000002</v>
      </c>
    </row>
    <row r="50" spans="1:4" x14ac:dyDescent="0.2">
      <c r="A50" s="3">
        <v>35</v>
      </c>
      <c r="B50" s="8">
        <f t="shared" si="0"/>
        <v>1119.7900000000002</v>
      </c>
      <c r="C50" s="8">
        <f t="shared" si="1"/>
        <v>3.73</v>
      </c>
      <c r="D50" s="8">
        <f t="shared" si="2"/>
        <v>1123.5200000000002</v>
      </c>
    </row>
    <row r="51" spans="1:4" x14ac:dyDescent="0.2">
      <c r="A51" s="3">
        <v>36</v>
      </c>
      <c r="B51" s="8">
        <f t="shared" si="0"/>
        <v>1123.5200000000002</v>
      </c>
      <c r="C51" s="8">
        <f t="shared" si="1"/>
        <v>3.75</v>
      </c>
      <c r="D51" s="8">
        <f t="shared" si="2"/>
        <v>1127.2700000000002</v>
      </c>
    </row>
    <row r="52" spans="1:4" x14ac:dyDescent="0.2">
      <c r="A52" s="3">
        <v>37</v>
      </c>
      <c r="B52" s="8">
        <f t="shared" si="0"/>
        <v>1127.2700000000002</v>
      </c>
      <c r="C52" s="8">
        <f t="shared" si="1"/>
        <v>3.76</v>
      </c>
      <c r="D52" s="8">
        <f t="shared" si="2"/>
        <v>1131.0300000000002</v>
      </c>
    </row>
    <row r="53" spans="1:4" x14ac:dyDescent="0.2">
      <c r="A53" s="3">
        <v>38</v>
      </c>
      <c r="B53" s="8">
        <f t="shared" si="0"/>
        <v>1131.0300000000002</v>
      </c>
      <c r="C53" s="8">
        <f t="shared" si="1"/>
        <v>3.77</v>
      </c>
      <c r="D53" s="8">
        <f t="shared" si="2"/>
        <v>1134.8000000000002</v>
      </c>
    </row>
    <row r="54" spans="1:4" x14ac:dyDescent="0.2">
      <c r="A54" s="3">
        <v>39</v>
      </c>
      <c r="B54" s="8">
        <f t="shared" si="0"/>
        <v>1134.8000000000002</v>
      </c>
      <c r="C54" s="8">
        <f t="shared" si="1"/>
        <v>3.78</v>
      </c>
      <c r="D54" s="8">
        <f t="shared" si="2"/>
        <v>1138.5800000000002</v>
      </c>
    </row>
    <row r="55" spans="1:4" x14ac:dyDescent="0.2">
      <c r="A55" s="3">
        <v>40</v>
      </c>
      <c r="B55" s="8">
        <f t="shared" si="0"/>
        <v>1138.5800000000002</v>
      </c>
      <c r="C55" s="8">
        <f t="shared" si="1"/>
        <v>3.8</v>
      </c>
      <c r="D55" s="8">
        <f t="shared" si="2"/>
        <v>1142.3800000000001</v>
      </c>
    </row>
    <row r="56" spans="1:4" x14ac:dyDescent="0.2">
      <c r="A56" s="3">
        <v>41</v>
      </c>
      <c r="B56" s="8">
        <f t="shared" si="0"/>
        <v>1142.3800000000001</v>
      </c>
      <c r="C56" s="8">
        <f t="shared" si="1"/>
        <v>3.81</v>
      </c>
      <c r="D56" s="8">
        <f t="shared" si="2"/>
        <v>1146.19</v>
      </c>
    </row>
    <row r="57" spans="1:4" x14ac:dyDescent="0.2">
      <c r="A57" s="3">
        <v>42</v>
      </c>
      <c r="B57" s="8">
        <f t="shared" si="0"/>
        <v>1146.19</v>
      </c>
      <c r="C57" s="8">
        <f t="shared" si="1"/>
        <v>3.82</v>
      </c>
      <c r="D57" s="8">
        <f t="shared" si="2"/>
        <v>1150.01</v>
      </c>
    </row>
    <row r="58" spans="1:4" x14ac:dyDescent="0.2">
      <c r="A58" s="3">
        <v>43</v>
      </c>
      <c r="B58" s="8">
        <f t="shared" si="0"/>
        <v>1150.01</v>
      </c>
      <c r="C58" s="8">
        <f t="shared" si="1"/>
        <v>3.83</v>
      </c>
      <c r="D58" s="8">
        <f t="shared" si="2"/>
        <v>1153.8399999999999</v>
      </c>
    </row>
    <row r="59" spans="1:4" x14ac:dyDescent="0.2">
      <c r="A59" s="3">
        <v>44</v>
      </c>
      <c r="B59" s="8">
        <f t="shared" si="0"/>
        <v>1153.8399999999999</v>
      </c>
      <c r="C59" s="8">
        <f t="shared" si="1"/>
        <v>3.85</v>
      </c>
      <c r="D59" s="8">
        <f t="shared" si="2"/>
        <v>1157.6899999999998</v>
      </c>
    </row>
    <row r="60" spans="1:4" x14ac:dyDescent="0.2">
      <c r="A60" s="3">
        <v>45</v>
      </c>
      <c r="B60" s="8">
        <f t="shared" si="0"/>
        <v>1157.6899999999998</v>
      </c>
      <c r="C60" s="8">
        <f t="shared" si="1"/>
        <v>3.86</v>
      </c>
      <c r="D60" s="8">
        <f t="shared" si="2"/>
        <v>1161.5499999999997</v>
      </c>
    </row>
    <row r="61" spans="1:4" x14ac:dyDescent="0.2">
      <c r="A61" s="3">
        <v>46</v>
      </c>
      <c r="B61" s="8">
        <f t="shared" si="0"/>
        <v>1161.5499999999997</v>
      </c>
      <c r="C61" s="8">
        <f t="shared" si="1"/>
        <v>3.87</v>
      </c>
      <c r="D61" s="8">
        <f t="shared" si="2"/>
        <v>1165.4199999999996</v>
      </c>
    </row>
    <row r="62" spans="1:4" x14ac:dyDescent="0.2">
      <c r="A62" s="3">
        <v>47</v>
      </c>
      <c r="B62" s="8">
        <f t="shared" si="0"/>
        <v>1165.4199999999996</v>
      </c>
      <c r="C62" s="8">
        <f t="shared" si="1"/>
        <v>3.88</v>
      </c>
      <c r="D62" s="8">
        <f t="shared" si="2"/>
        <v>1169.2999999999997</v>
      </c>
    </row>
    <row r="63" spans="1:4" x14ac:dyDescent="0.2">
      <c r="A63" s="3">
        <v>48</v>
      </c>
      <c r="B63" s="8">
        <f t="shared" si="0"/>
        <v>1169.2999999999997</v>
      </c>
      <c r="C63" s="8">
        <f t="shared" si="1"/>
        <v>3.9</v>
      </c>
      <c r="D63" s="8">
        <f t="shared" si="2"/>
        <v>1173.1999999999998</v>
      </c>
    </row>
    <row r="64" spans="1:4" x14ac:dyDescent="0.2">
      <c r="A64" s="3">
        <v>49</v>
      </c>
      <c r="B64" s="8">
        <f t="shared" si="0"/>
        <v>1173.1999999999998</v>
      </c>
      <c r="C64" s="8">
        <f t="shared" si="1"/>
        <v>3.91</v>
      </c>
      <c r="D64" s="8">
        <f t="shared" si="2"/>
        <v>1177.1099999999999</v>
      </c>
    </row>
    <row r="65" spans="1:4" x14ac:dyDescent="0.2">
      <c r="A65" s="3">
        <v>50</v>
      </c>
      <c r="B65" s="8">
        <f t="shared" si="0"/>
        <v>1177.1099999999999</v>
      </c>
      <c r="C65" s="8">
        <f t="shared" si="1"/>
        <v>3.92</v>
      </c>
      <c r="D65" s="8">
        <f t="shared" si="2"/>
        <v>1181.03</v>
      </c>
    </row>
    <row r="66" spans="1:4" x14ac:dyDescent="0.2">
      <c r="A66" s="3">
        <v>51</v>
      </c>
      <c r="B66" s="8">
        <f t="shared" si="0"/>
        <v>1181.03</v>
      </c>
      <c r="C66" s="8">
        <f t="shared" si="1"/>
        <v>3.94</v>
      </c>
      <c r="D66" s="8">
        <f t="shared" si="2"/>
        <v>1184.97</v>
      </c>
    </row>
    <row r="67" spans="1:4" x14ac:dyDescent="0.2">
      <c r="A67" s="3">
        <v>52</v>
      </c>
      <c r="B67" s="8">
        <f t="shared" si="0"/>
        <v>1184.97</v>
      </c>
      <c r="C67" s="8">
        <f t="shared" si="1"/>
        <v>3.95</v>
      </c>
      <c r="D67" s="8">
        <f t="shared" si="2"/>
        <v>1188.92</v>
      </c>
    </row>
    <row r="68" spans="1:4" x14ac:dyDescent="0.2">
      <c r="A68" s="3">
        <v>53</v>
      </c>
      <c r="B68" s="8">
        <f t="shared" si="0"/>
        <v>1188.92</v>
      </c>
      <c r="C68" s="8">
        <f t="shared" si="1"/>
        <v>3.96</v>
      </c>
      <c r="D68" s="8">
        <f t="shared" si="2"/>
        <v>1192.8800000000001</v>
      </c>
    </row>
    <row r="69" spans="1:4" x14ac:dyDescent="0.2">
      <c r="A69" s="3">
        <v>54</v>
      </c>
      <c r="B69" s="8">
        <f t="shared" si="0"/>
        <v>1192.8800000000001</v>
      </c>
      <c r="C69" s="8">
        <f t="shared" si="1"/>
        <v>3.98</v>
      </c>
      <c r="D69" s="8">
        <f t="shared" si="2"/>
        <v>1196.8600000000001</v>
      </c>
    </row>
    <row r="70" spans="1:4" x14ac:dyDescent="0.2">
      <c r="A70" s="3">
        <v>55</v>
      </c>
      <c r="B70" s="8">
        <f t="shared" si="0"/>
        <v>1196.8600000000001</v>
      </c>
      <c r="C70" s="8">
        <f t="shared" si="1"/>
        <v>3.99</v>
      </c>
      <c r="D70" s="8">
        <f t="shared" si="2"/>
        <v>1200.8500000000001</v>
      </c>
    </row>
    <row r="71" spans="1:4" x14ac:dyDescent="0.2">
      <c r="A71" s="3">
        <v>56</v>
      </c>
      <c r="B71" s="8">
        <f t="shared" si="0"/>
        <v>1200.8500000000001</v>
      </c>
      <c r="C71" s="8">
        <f t="shared" si="1"/>
        <v>4</v>
      </c>
      <c r="D71" s="8">
        <f t="shared" si="2"/>
        <v>1204.8500000000001</v>
      </c>
    </row>
    <row r="72" spans="1:4" x14ac:dyDescent="0.2">
      <c r="A72" s="3">
        <v>57</v>
      </c>
      <c r="B72" s="8">
        <f t="shared" si="0"/>
        <v>1204.8500000000001</v>
      </c>
      <c r="C72" s="8">
        <f t="shared" si="1"/>
        <v>4.0199999999999996</v>
      </c>
      <c r="D72" s="8">
        <f t="shared" si="2"/>
        <v>1208.8700000000001</v>
      </c>
    </row>
    <row r="73" spans="1:4" x14ac:dyDescent="0.2">
      <c r="A73" s="3">
        <v>58</v>
      </c>
      <c r="B73" s="8">
        <f t="shared" si="0"/>
        <v>1208.8700000000001</v>
      </c>
      <c r="C73" s="8">
        <f t="shared" si="1"/>
        <v>4.03</v>
      </c>
      <c r="D73" s="8">
        <f t="shared" si="2"/>
        <v>1212.9000000000001</v>
      </c>
    </row>
    <row r="74" spans="1:4" x14ac:dyDescent="0.2">
      <c r="A74" s="3">
        <v>59</v>
      </c>
      <c r="B74" s="8">
        <f t="shared" si="0"/>
        <v>1212.9000000000001</v>
      </c>
      <c r="C74" s="8">
        <f t="shared" si="1"/>
        <v>4.04</v>
      </c>
      <c r="D74" s="8">
        <f t="shared" si="2"/>
        <v>1216.94</v>
      </c>
    </row>
    <row r="75" spans="1:4" x14ac:dyDescent="0.2">
      <c r="A75" s="3">
        <v>60</v>
      </c>
      <c r="B75" s="8">
        <f t="shared" si="0"/>
        <v>1216.94</v>
      </c>
      <c r="C75" s="24">
        <f t="shared" si="1"/>
        <v>4.0599999999999996</v>
      </c>
      <c r="D75" s="8">
        <f t="shared" si="2"/>
        <v>1221</v>
      </c>
    </row>
    <row r="76" spans="1:4" x14ac:dyDescent="0.2">
      <c r="C76" s="9"/>
    </row>
  </sheetData>
  <phoneticPr fontId="0" type="noConversion"/>
  <printOptions gridLines="1" gridLinesSet="0"/>
  <pageMargins left="0.75" right="0.75" top="1" bottom="1" header="0.5" footer="0.5"/>
  <pageSetup orientation="portrait" horizontalDpi="4294967293" verticalDpi="0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A15" sqref="A15"/>
    </sheetView>
  </sheetViews>
  <sheetFormatPr defaultRowHeight="12.75" x14ac:dyDescent="0.2"/>
  <cols>
    <col min="1" max="1" width="16.28515625" customWidth="1"/>
    <col min="2" max="2" width="13.85546875" customWidth="1"/>
    <col min="4" max="4" width="14.28515625" customWidth="1"/>
  </cols>
  <sheetData>
    <row r="1" spans="1:4" x14ac:dyDescent="0.2">
      <c r="A1" s="1" t="s">
        <v>0</v>
      </c>
      <c r="B1" s="1" t="s">
        <v>13</v>
      </c>
    </row>
    <row r="2" spans="1:4" x14ac:dyDescent="0.2">
      <c r="A2" s="1"/>
    </row>
    <row r="4" spans="1:4" x14ac:dyDescent="0.2">
      <c r="A4" s="1" t="s">
        <v>2</v>
      </c>
      <c r="B4" s="12">
        <v>0.06</v>
      </c>
    </row>
    <row r="5" spans="1:4" x14ac:dyDescent="0.2">
      <c r="A5" s="1" t="s">
        <v>3</v>
      </c>
      <c r="B5">
        <v>4</v>
      </c>
    </row>
    <row r="6" spans="1:4" x14ac:dyDescent="0.2">
      <c r="A6" s="1" t="s">
        <v>4</v>
      </c>
      <c r="B6">
        <f>B4/B5</f>
        <v>1.4999999999999999E-2</v>
      </c>
    </row>
    <row r="7" spans="1:4" x14ac:dyDescent="0.2">
      <c r="A7" s="1" t="s">
        <v>5</v>
      </c>
      <c r="B7">
        <v>10</v>
      </c>
    </row>
    <row r="8" spans="1:4" x14ac:dyDescent="0.2">
      <c r="A8" s="1" t="s">
        <v>6</v>
      </c>
      <c r="B8">
        <f>B7*B5</f>
        <v>40</v>
      </c>
    </row>
    <row r="9" spans="1:4" x14ac:dyDescent="0.2">
      <c r="A9" s="1" t="s">
        <v>1</v>
      </c>
      <c r="B9" s="8">
        <v>2000</v>
      </c>
    </row>
    <row r="10" spans="1:4" x14ac:dyDescent="0.2">
      <c r="A10" s="1" t="s">
        <v>7</v>
      </c>
      <c r="B10" s="13">
        <f>B9*(1+B6)^B8</f>
        <v>3628.0368173378829</v>
      </c>
    </row>
    <row r="11" spans="1:4" x14ac:dyDescent="0.2">
      <c r="A11" s="1" t="s">
        <v>8</v>
      </c>
      <c r="B11" s="14">
        <f>B10-B9</f>
        <v>1628.0368173378829</v>
      </c>
    </row>
    <row r="12" spans="1:4" x14ac:dyDescent="0.2">
      <c r="A12" s="1"/>
      <c r="B12" s="23"/>
    </row>
    <row r="13" spans="1:4" x14ac:dyDescent="0.2">
      <c r="A13" s="21" t="s">
        <v>15</v>
      </c>
      <c r="B13" s="22">
        <f>(1+B6)^B5-1</f>
        <v>6.136355062499943E-2</v>
      </c>
    </row>
    <row r="15" spans="1:4" ht="13.5" thickBot="1" x14ac:dyDescent="0.25">
      <c r="A15" s="4" t="s">
        <v>9</v>
      </c>
      <c r="B15" s="5" t="s">
        <v>10</v>
      </c>
      <c r="C15" s="5" t="s">
        <v>11</v>
      </c>
      <c r="D15" s="5" t="s">
        <v>12</v>
      </c>
    </row>
    <row r="16" spans="1:4" x14ac:dyDescent="0.2">
      <c r="A16" s="3">
        <v>0</v>
      </c>
      <c r="B16" s="8"/>
      <c r="C16" s="8"/>
      <c r="D16" s="8">
        <f>B9</f>
        <v>2000</v>
      </c>
    </row>
    <row r="17" spans="1:4" x14ac:dyDescent="0.2">
      <c r="A17" s="3">
        <v>1</v>
      </c>
      <c r="B17" s="8">
        <f>D16</f>
        <v>2000</v>
      </c>
      <c r="C17" s="8">
        <f>ROUND(B17*B$6,2)</f>
        <v>30</v>
      </c>
      <c r="D17" s="8">
        <f>B17+C17</f>
        <v>2030</v>
      </c>
    </row>
    <row r="18" spans="1:4" x14ac:dyDescent="0.2">
      <c r="A18" s="3">
        <v>2</v>
      </c>
      <c r="B18" s="8">
        <f t="shared" ref="B18:B56" si="0">D17</f>
        <v>2030</v>
      </c>
      <c r="C18" s="8">
        <f t="shared" ref="C18:C56" si="1">ROUND(B18*B$6,2)</f>
        <v>30.45</v>
      </c>
      <c r="D18" s="8">
        <f t="shared" ref="D18:D56" si="2">B18+C18</f>
        <v>2060.4499999999998</v>
      </c>
    </row>
    <row r="19" spans="1:4" x14ac:dyDescent="0.2">
      <c r="A19" s="3">
        <v>3</v>
      </c>
      <c r="B19" s="8">
        <f t="shared" si="0"/>
        <v>2060.4499999999998</v>
      </c>
      <c r="C19" s="8">
        <f t="shared" si="1"/>
        <v>30.91</v>
      </c>
      <c r="D19" s="8">
        <f t="shared" si="2"/>
        <v>2091.3599999999997</v>
      </c>
    </row>
    <row r="20" spans="1:4" x14ac:dyDescent="0.2">
      <c r="A20" s="3">
        <v>4</v>
      </c>
      <c r="B20" s="8">
        <f t="shared" si="0"/>
        <v>2091.3599999999997</v>
      </c>
      <c r="C20" s="8">
        <f t="shared" si="1"/>
        <v>31.37</v>
      </c>
      <c r="D20" s="8">
        <f t="shared" si="2"/>
        <v>2122.7299999999996</v>
      </c>
    </row>
    <row r="21" spans="1:4" x14ac:dyDescent="0.2">
      <c r="A21" s="3">
        <v>5</v>
      </c>
      <c r="B21" s="8">
        <f t="shared" si="0"/>
        <v>2122.7299999999996</v>
      </c>
      <c r="C21" s="8">
        <f t="shared" si="1"/>
        <v>31.84</v>
      </c>
      <c r="D21" s="8">
        <f t="shared" si="2"/>
        <v>2154.5699999999997</v>
      </c>
    </row>
    <row r="22" spans="1:4" x14ac:dyDescent="0.2">
      <c r="A22" s="3">
        <v>6</v>
      </c>
      <c r="B22" s="8">
        <f t="shared" si="0"/>
        <v>2154.5699999999997</v>
      </c>
      <c r="C22" s="8">
        <f t="shared" si="1"/>
        <v>32.32</v>
      </c>
      <c r="D22" s="8">
        <f t="shared" si="2"/>
        <v>2186.89</v>
      </c>
    </row>
    <row r="23" spans="1:4" x14ac:dyDescent="0.2">
      <c r="A23" s="3">
        <v>7</v>
      </c>
      <c r="B23" s="8">
        <f t="shared" si="0"/>
        <v>2186.89</v>
      </c>
      <c r="C23" s="8">
        <f t="shared" si="1"/>
        <v>32.799999999999997</v>
      </c>
      <c r="D23" s="8">
        <f t="shared" si="2"/>
        <v>2219.69</v>
      </c>
    </row>
    <row r="24" spans="1:4" x14ac:dyDescent="0.2">
      <c r="A24" s="3">
        <v>8</v>
      </c>
      <c r="B24" s="8">
        <f t="shared" si="0"/>
        <v>2219.69</v>
      </c>
      <c r="C24" s="8">
        <f t="shared" si="1"/>
        <v>33.299999999999997</v>
      </c>
      <c r="D24" s="8">
        <f t="shared" si="2"/>
        <v>2252.9900000000002</v>
      </c>
    </row>
    <row r="25" spans="1:4" x14ac:dyDescent="0.2">
      <c r="A25" s="3">
        <v>9</v>
      </c>
      <c r="B25" s="8">
        <f t="shared" si="0"/>
        <v>2252.9900000000002</v>
      </c>
      <c r="C25" s="8">
        <f t="shared" si="1"/>
        <v>33.79</v>
      </c>
      <c r="D25" s="8">
        <f t="shared" si="2"/>
        <v>2286.7800000000002</v>
      </c>
    </row>
    <row r="26" spans="1:4" x14ac:dyDescent="0.2">
      <c r="A26" s="3">
        <v>10</v>
      </c>
      <c r="B26" s="8">
        <f t="shared" si="0"/>
        <v>2286.7800000000002</v>
      </c>
      <c r="C26" s="8">
        <f t="shared" si="1"/>
        <v>34.299999999999997</v>
      </c>
      <c r="D26" s="8">
        <f t="shared" si="2"/>
        <v>2321.0800000000004</v>
      </c>
    </row>
    <row r="27" spans="1:4" x14ac:dyDescent="0.2">
      <c r="A27" s="3">
        <v>11</v>
      </c>
      <c r="B27" s="8">
        <f t="shared" si="0"/>
        <v>2321.0800000000004</v>
      </c>
      <c r="C27" s="8">
        <f t="shared" si="1"/>
        <v>34.82</v>
      </c>
      <c r="D27" s="8">
        <f t="shared" si="2"/>
        <v>2355.9000000000005</v>
      </c>
    </row>
    <row r="28" spans="1:4" x14ac:dyDescent="0.2">
      <c r="A28" s="3">
        <v>12</v>
      </c>
      <c r="B28" s="8">
        <f t="shared" si="0"/>
        <v>2355.9000000000005</v>
      </c>
      <c r="C28" s="8">
        <f t="shared" si="1"/>
        <v>35.340000000000003</v>
      </c>
      <c r="D28" s="8">
        <f t="shared" si="2"/>
        <v>2391.2400000000007</v>
      </c>
    </row>
    <row r="29" spans="1:4" x14ac:dyDescent="0.2">
      <c r="A29" s="3">
        <v>13</v>
      </c>
      <c r="B29" s="8">
        <f t="shared" si="0"/>
        <v>2391.2400000000007</v>
      </c>
      <c r="C29" s="8">
        <f t="shared" si="1"/>
        <v>35.869999999999997</v>
      </c>
      <c r="D29" s="8">
        <f t="shared" si="2"/>
        <v>2427.1100000000006</v>
      </c>
    </row>
    <row r="30" spans="1:4" x14ac:dyDescent="0.2">
      <c r="A30" s="3">
        <v>14</v>
      </c>
      <c r="B30" s="8">
        <f t="shared" si="0"/>
        <v>2427.1100000000006</v>
      </c>
      <c r="C30" s="8">
        <f t="shared" si="1"/>
        <v>36.409999999999997</v>
      </c>
      <c r="D30" s="8">
        <f t="shared" si="2"/>
        <v>2463.5200000000004</v>
      </c>
    </row>
    <row r="31" spans="1:4" x14ac:dyDescent="0.2">
      <c r="A31" s="3">
        <v>15</v>
      </c>
      <c r="B31" s="8">
        <f t="shared" si="0"/>
        <v>2463.5200000000004</v>
      </c>
      <c r="C31" s="8">
        <f t="shared" si="1"/>
        <v>36.950000000000003</v>
      </c>
      <c r="D31" s="8">
        <f t="shared" si="2"/>
        <v>2500.4700000000003</v>
      </c>
    </row>
    <row r="32" spans="1:4" x14ac:dyDescent="0.2">
      <c r="A32" s="3">
        <v>16</v>
      </c>
      <c r="B32" s="8">
        <f t="shared" si="0"/>
        <v>2500.4700000000003</v>
      </c>
      <c r="C32" s="8">
        <f t="shared" si="1"/>
        <v>37.51</v>
      </c>
      <c r="D32" s="8">
        <f t="shared" si="2"/>
        <v>2537.9800000000005</v>
      </c>
    </row>
    <row r="33" spans="1:4" x14ac:dyDescent="0.2">
      <c r="A33" s="3">
        <v>17</v>
      </c>
      <c r="B33" s="8">
        <f t="shared" si="0"/>
        <v>2537.9800000000005</v>
      </c>
      <c r="C33" s="8">
        <f t="shared" si="1"/>
        <v>38.07</v>
      </c>
      <c r="D33" s="8">
        <f t="shared" si="2"/>
        <v>2576.0500000000006</v>
      </c>
    </row>
    <row r="34" spans="1:4" x14ac:dyDescent="0.2">
      <c r="A34" s="3">
        <v>18</v>
      </c>
      <c r="B34" s="8">
        <f t="shared" si="0"/>
        <v>2576.0500000000006</v>
      </c>
      <c r="C34" s="8">
        <f t="shared" si="1"/>
        <v>38.64</v>
      </c>
      <c r="D34" s="8">
        <f t="shared" si="2"/>
        <v>2614.6900000000005</v>
      </c>
    </row>
    <row r="35" spans="1:4" x14ac:dyDescent="0.2">
      <c r="A35" s="3">
        <v>19</v>
      </c>
      <c r="B35" s="8">
        <f t="shared" si="0"/>
        <v>2614.6900000000005</v>
      </c>
      <c r="C35" s="8">
        <f t="shared" si="1"/>
        <v>39.22</v>
      </c>
      <c r="D35" s="8">
        <f t="shared" si="2"/>
        <v>2653.9100000000003</v>
      </c>
    </row>
    <row r="36" spans="1:4" x14ac:dyDescent="0.2">
      <c r="A36" s="3">
        <v>20</v>
      </c>
      <c r="B36" s="8">
        <f t="shared" si="0"/>
        <v>2653.9100000000003</v>
      </c>
      <c r="C36" s="8">
        <f t="shared" si="1"/>
        <v>39.81</v>
      </c>
      <c r="D36" s="8">
        <f t="shared" si="2"/>
        <v>2693.7200000000003</v>
      </c>
    </row>
    <row r="37" spans="1:4" x14ac:dyDescent="0.2">
      <c r="A37" s="3">
        <v>21</v>
      </c>
      <c r="B37" s="8">
        <f t="shared" si="0"/>
        <v>2693.7200000000003</v>
      </c>
      <c r="C37" s="8">
        <f t="shared" si="1"/>
        <v>40.409999999999997</v>
      </c>
      <c r="D37" s="8">
        <f t="shared" si="2"/>
        <v>2734.13</v>
      </c>
    </row>
    <row r="38" spans="1:4" x14ac:dyDescent="0.2">
      <c r="A38" s="3">
        <v>22</v>
      </c>
      <c r="B38" s="8">
        <f t="shared" si="0"/>
        <v>2734.13</v>
      </c>
      <c r="C38" s="8">
        <f t="shared" si="1"/>
        <v>41.01</v>
      </c>
      <c r="D38" s="8">
        <f t="shared" si="2"/>
        <v>2775.1400000000003</v>
      </c>
    </row>
    <row r="39" spans="1:4" x14ac:dyDescent="0.2">
      <c r="A39" s="3">
        <v>23</v>
      </c>
      <c r="B39" s="8">
        <f t="shared" si="0"/>
        <v>2775.1400000000003</v>
      </c>
      <c r="C39" s="8">
        <f t="shared" si="1"/>
        <v>41.63</v>
      </c>
      <c r="D39" s="8">
        <f t="shared" si="2"/>
        <v>2816.7700000000004</v>
      </c>
    </row>
    <row r="40" spans="1:4" x14ac:dyDescent="0.2">
      <c r="A40" s="3">
        <v>24</v>
      </c>
      <c r="B40" s="8">
        <f t="shared" si="0"/>
        <v>2816.7700000000004</v>
      </c>
      <c r="C40" s="8">
        <f t="shared" si="1"/>
        <v>42.25</v>
      </c>
      <c r="D40" s="8">
        <f t="shared" si="2"/>
        <v>2859.0200000000004</v>
      </c>
    </row>
    <row r="41" spans="1:4" x14ac:dyDescent="0.2">
      <c r="A41" s="3">
        <v>25</v>
      </c>
      <c r="B41" s="8">
        <f t="shared" si="0"/>
        <v>2859.0200000000004</v>
      </c>
      <c r="C41" s="8">
        <f t="shared" si="1"/>
        <v>42.89</v>
      </c>
      <c r="D41" s="8">
        <f t="shared" si="2"/>
        <v>2901.9100000000003</v>
      </c>
    </row>
    <row r="42" spans="1:4" x14ac:dyDescent="0.2">
      <c r="A42" s="3">
        <v>26</v>
      </c>
      <c r="B42" s="8">
        <f t="shared" si="0"/>
        <v>2901.9100000000003</v>
      </c>
      <c r="C42" s="8">
        <f t="shared" si="1"/>
        <v>43.53</v>
      </c>
      <c r="D42" s="8">
        <f t="shared" si="2"/>
        <v>2945.4400000000005</v>
      </c>
    </row>
    <row r="43" spans="1:4" x14ac:dyDescent="0.2">
      <c r="A43" s="3">
        <v>27</v>
      </c>
      <c r="B43" s="8">
        <f t="shared" si="0"/>
        <v>2945.4400000000005</v>
      </c>
      <c r="C43" s="8">
        <f t="shared" si="1"/>
        <v>44.18</v>
      </c>
      <c r="D43" s="8">
        <f t="shared" si="2"/>
        <v>2989.6200000000003</v>
      </c>
    </row>
    <row r="44" spans="1:4" x14ac:dyDescent="0.2">
      <c r="A44" s="3">
        <v>28</v>
      </c>
      <c r="B44" s="8">
        <f t="shared" si="0"/>
        <v>2989.6200000000003</v>
      </c>
      <c r="C44" s="8">
        <f t="shared" si="1"/>
        <v>44.84</v>
      </c>
      <c r="D44" s="8">
        <f t="shared" si="2"/>
        <v>3034.4600000000005</v>
      </c>
    </row>
    <row r="45" spans="1:4" x14ac:dyDescent="0.2">
      <c r="A45" s="3">
        <v>29</v>
      </c>
      <c r="B45" s="8">
        <f t="shared" si="0"/>
        <v>3034.4600000000005</v>
      </c>
      <c r="C45" s="8">
        <f t="shared" si="1"/>
        <v>45.52</v>
      </c>
      <c r="D45" s="8">
        <f t="shared" si="2"/>
        <v>3079.9800000000005</v>
      </c>
    </row>
    <row r="46" spans="1:4" x14ac:dyDescent="0.2">
      <c r="A46" s="3">
        <v>30</v>
      </c>
      <c r="B46" s="8">
        <f t="shared" si="0"/>
        <v>3079.9800000000005</v>
      </c>
      <c r="C46" s="8">
        <f t="shared" si="1"/>
        <v>46.2</v>
      </c>
      <c r="D46" s="8">
        <f t="shared" si="2"/>
        <v>3126.1800000000003</v>
      </c>
    </row>
    <row r="47" spans="1:4" x14ac:dyDescent="0.2">
      <c r="A47" s="3">
        <v>31</v>
      </c>
      <c r="B47" s="8">
        <f t="shared" si="0"/>
        <v>3126.1800000000003</v>
      </c>
      <c r="C47" s="8">
        <f t="shared" si="1"/>
        <v>46.89</v>
      </c>
      <c r="D47" s="8">
        <f t="shared" si="2"/>
        <v>3173.07</v>
      </c>
    </row>
    <row r="48" spans="1:4" x14ac:dyDescent="0.2">
      <c r="A48" s="3">
        <v>32</v>
      </c>
      <c r="B48" s="8">
        <f t="shared" si="0"/>
        <v>3173.07</v>
      </c>
      <c r="C48" s="8">
        <f t="shared" si="1"/>
        <v>47.6</v>
      </c>
      <c r="D48" s="8">
        <f t="shared" si="2"/>
        <v>3220.67</v>
      </c>
    </row>
    <row r="49" spans="1:4" x14ac:dyDescent="0.2">
      <c r="A49" s="3">
        <v>33</v>
      </c>
      <c r="B49" s="8">
        <f t="shared" si="0"/>
        <v>3220.67</v>
      </c>
      <c r="C49" s="8">
        <f t="shared" si="1"/>
        <v>48.31</v>
      </c>
      <c r="D49" s="8">
        <f t="shared" si="2"/>
        <v>3268.98</v>
      </c>
    </row>
    <row r="50" spans="1:4" x14ac:dyDescent="0.2">
      <c r="A50" s="3">
        <v>34</v>
      </c>
      <c r="B50" s="8">
        <f t="shared" si="0"/>
        <v>3268.98</v>
      </c>
      <c r="C50" s="8">
        <f t="shared" si="1"/>
        <v>49.03</v>
      </c>
      <c r="D50" s="8">
        <f t="shared" si="2"/>
        <v>3318.01</v>
      </c>
    </row>
    <row r="51" spans="1:4" x14ac:dyDescent="0.2">
      <c r="A51" s="3">
        <v>35</v>
      </c>
      <c r="B51" s="8">
        <f t="shared" si="0"/>
        <v>3318.01</v>
      </c>
      <c r="C51" s="8">
        <f t="shared" si="1"/>
        <v>49.77</v>
      </c>
      <c r="D51" s="8">
        <f t="shared" si="2"/>
        <v>3367.78</v>
      </c>
    </row>
    <row r="52" spans="1:4" x14ac:dyDescent="0.2">
      <c r="A52" s="3">
        <v>36</v>
      </c>
      <c r="B52" s="8">
        <f t="shared" si="0"/>
        <v>3367.78</v>
      </c>
      <c r="C52" s="8">
        <f t="shared" si="1"/>
        <v>50.52</v>
      </c>
      <c r="D52" s="8">
        <f t="shared" si="2"/>
        <v>3418.3</v>
      </c>
    </row>
    <row r="53" spans="1:4" x14ac:dyDescent="0.2">
      <c r="A53" s="3">
        <v>37</v>
      </c>
      <c r="B53" s="8">
        <f t="shared" si="0"/>
        <v>3418.3</v>
      </c>
      <c r="C53" s="8">
        <f t="shared" si="1"/>
        <v>51.27</v>
      </c>
      <c r="D53" s="8">
        <f t="shared" si="2"/>
        <v>3469.57</v>
      </c>
    </row>
    <row r="54" spans="1:4" x14ac:dyDescent="0.2">
      <c r="A54" s="3">
        <v>38</v>
      </c>
      <c r="B54" s="8">
        <f t="shared" si="0"/>
        <v>3469.57</v>
      </c>
      <c r="C54" s="8">
        <f t="shared" si="1"/>
        <v>52.04</v>
      </c>
      <c r="D54" s="8">
        <f t="shared" si="2"/>
        <v>3521.61</v>
      </c>
    </row>
    <row r="55" spans="1:4" x14ac:dyDescent="0.2">
      <c r="A55" s="3">
        <v>39</v>
      </c>
      <c r="B55" s="8">
        <f t="shared" si="0"/>
        <v>3521.61</v>
      </c>
      <c r="C55" s="8">
        <f t="shared" si="1"/>
        <v>52.82</v>
      </c>
      <c r="D55" s="8">
        <f t="shared" si="2"/>
        <v>3574.4300000000003</v>
      </c>
    </row>
    <row r="56" spans="1:4" x14ac:dyDescent="0.2">
      <c r="A56" s="3">
        <v>40</v>
      </c>
      <c r="B56" s="8">
        <f t="shared" si="0"/>
        <v>3574.4300000000003</v>
      </c>
      <c r="C56" s="8">
        <f t="shared" si="1"/>
        <v>53.62</v>
      </c>
      <c r="D56" s="8">
        <f t="shared" si="2"/>
        <v>3628.05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>
      <selection activeCell="B1" sqref="B1"/>
    </sheetView>
  </sheetViews>
  <sheetFormatPr defaultRowHeight="12.75" x14ac:dyDescent="0.2"/>
  <cols>
    <col min="1" max="1" width="16.28515625" customWidth="1"/>
    <col min="2" max="2" width="13.85546875" customWidth="1"/>
    <col min="4" max="4" width="14.28515625" customWidth="1"/>
  </cols>
  <sheetData>
    <row r="1" spans="1:4" x14ac:dyDescent="0.2">
      <c r="A1" s="1" t="s">
        <v>0</v>
      </c>
      <c r="B1" s="1" t="s">
        <v>13</v>
      </c>
    </row>
    <row r="2" spans="1:4" x14ac:dyDescent="0.2">
      <c r="A2" s="1"/>
    </row>
    <row r="4" spans="1:4" x14ac:dyDescent="0.2">
      <c r="A4" s="1" t="s">
        <v>2</v>
      </c>
      <c r="B4" s="12">
        <v>0.09</v>
      </c>
    </row>
    <row r="5" spans="1:4" x14ac:dyDescent="0.2">
      <c r="A5" s="1" t="s">
        <v>3</v>
      </c>
      <c r="B5">
        <v>12</v>
      </c>
    </row>
    <row r="6" spans="1:4" x14ac:dyDescent="0.2">
      <c r="A6" s="1" t="s">
        <v>4</v>
      </c>
      <c r="B6">
        <f>B4/B5</f>
        <v>7.4999999999999997E-3</v>
      </c>
    </row>
    <row r="7" spans="1:4" x14ac:dyDescent="0.2">
      <c r="A7" s="1" t="s">
        <v>5</v>
      </c>
      <c r="B7">
        <v>8</v>
      </c>
    </row>
    <row r="8" spans="1:4" x14ac:dyDescent="0.2">
      <c r="A8" s="1" t="s">
        <v>6</v>
      </c>
      <c r="B8">
        <f>B7*B5</f>
        <v>96</v>
      </c>
    </row>
    <row r="9" spans="1:4" x14ac:dyDescent="0.2">
      <c r="A9" s="1" t="s">
        <v>1</v>
      </c>
      <c r="B9" s="16">
        <f>ROUND(B10*(1+B6)^-B8,2)</f>
        <v>488.06</v>
      </c>
    </row>
    <row r="10" spans="1:4" x14ac:dyDescent="0.2">
      <c r="A10" s="1" t="s">
        <v>7</v>
      </c>
      <c r="B10" s="8">
        <v>1000</v>
      </c>
    </row>
    <row r="11" spans="1:4" x14ac:dyDescent="0.2">
      <c r="A11" s="1" t="s">
        <v>8</v>
      </c>
      <c r="B11" s="16">
        <f>B10-B9</f>
        <v>511.94</v>
      </c>
    </row>
    <row r="12" spans="1:4" x14ac:dyDescent="0.2">
      <c r="A12" s="1"/>
      <c r="B12" s="23"/>
    </row>
    <row r="13" spans="1:4" x14ac:dyDescent="0.2">
      <c r="A13" s="21" t="s">
        <v>15</v>
      </c>
      <c r="B13" s="22">
        <f>(1+B6)^B5-1</f>
        <v>9.3806897670984268E-2</v>
      </c>
    </row>
    <row r="15" spans="1:4" ht="13.5" thickBot="1" x14ac:dyDescent="0.25">
      <c r="A15" s="4" t="s">
        <v>9</v>
      </c>
      <c r="B15" s="5" t="s">
        <v>10</v>
      </c>
      <c r="C15" s="5" t="s">
        <v>11</v>
      </c>
      <c r="D15" s="5" t="s">
        <v>12</v>
      </c>
    </row>
    <row r="16" spans="1:4" x14ac:dyDescent="0.2">
      <c r="A16" s="3">
        <v>0</v>
      </c>
      <c r="B16" s="15"/>
      <c r="C16" s="15"/>
      <c r="D16" s="15">
        <f>B9</f>
        <v>488.06</v>
      </c>
    </row>
    <row r="17" spans="1:4" x14ac:dyDescent="0.2">
      <c r="A17" s="3">
        <v>1</v>
      </c>
      <c r="B17" s="15">
        <f t="shared" ref="B17:B56" si="0">D16</f>
        <v>488.06</v>
      </c>
      <c r="C17" s="15">
        <f t="shared" ref="C17:C80" si="1">ROUND(B17*B$6,2)</f>
        <v>3.66</v>
      </c>
      <c r="D17" s="15">
        <f t="shared" ref="D17:D56" si="2">B17+C17</f>
        <v>491.72</v>
      </c>
    </row>
    <row r="18" spans="1:4" x14ac:dyDescent="0.2">
      <c r="A18" s="3">
        <v>2</v>
      </c>
      <c r="B18" s="15">
        <f t="shared" si="0"/>
        <v>491.72</v>
      </c>
      <c r="C18" s="15">
        <f t="shared" si="1"/>
        <v>3.69</v>
      </c>
      <c r="D18" s="15">
        <f t="shared" si="2"/>
        <v>495.41</v>
      </c>
    </row>
    <row r="19" spans="1:4" x14ac:dyDescent="0.2">
      <c r="A19" s="3">
        <v>3</v>
      </c>
      <c r="B19" s="15">
        <f t="shared" si="0"/>
        <v>495.41</v>
      </c>
      <c r="C19" s="15">
        <f t="shared" si="1"/>
        <v>3.72</v>
      </c>
      <c r="D19" s="15">
        <f t="shared" si="2"/>
        <v>499.13000000000005</v>
      </c>
    </row>
    <row r="20" spans="1:4" x14ac:dyDescent="0.2">
      <c r="A20" s="3">
        <v>4</v>
      </c>
      <c r="B20" s="15">
        <f t="shared" si="0"/>
        <v>499.13000000000005</v>
      </c>
      <c r="C20" s="15">
        <f t="shared" si="1"/>
        <v>3.74</v>
      </c>
      <c r="D20" s="15">
        <f t="shared" si="2"/>
        <v>502.87000000000006</v>
      </c>
    </row>
    <row r="21" spans="1:4" x14ac:dyDescent="0.2">
      <c r="A21" s="3">
        <v>5</v>
      </c>
      <c r="B21" s="15">
        <f t="shared" si="0"/>
        <v>502.87000000000006</v>
      </c>
      <c r="C21" s="15">
        <f t="shared" si="1"/>
        <v>3.77</v>
      </c>
      <c r="D21" s="15">
        <f t="shared" si="2"/>
        <v>506.64000000000004</v>
      </c>
    </row>
    <row r="22" spans="1:4" x14ac:dyDescent="0.2">
      <c r="A22" s="3">
        <v>6</v>
      </c>
      <c r="B22" s="15">
        <f t="shared" si="0"/>
        <v>506.64000000000004</v>
      </c>
      <c r="C22" s="15">
        <f t="shared" si="1"/>
        <v>3.8</v>
      </c>
      <c r="D22" s="15">
        <f t="shared" si="2"/>
        <v>510.44000000000005</v>
      </c>
    </row>
    <row r="23" spans="1:4" x14ac:dyDescent="0.2">
      <c r="A23" s="3">
        <v>7</v>
      </c>
      <c r="B23" s="15">
        <f t="shared" si="0"/>
        <v>510.44000000000005</v>
      </c>
      <c r="C23" s="15">
        <f t="shared" si="1"/>
        <v>3.83</v>
      </c>
      <c r="D23" s="15">
        <f t="shared" si="2"/>
        <v>514.2700000000001</v>
      </c>
    </row>
    <row r="24" spans="1:4" x14ac:dyDescent="0.2">
      <c r="A24" s="3">
        <v>8</v>
      </c>
      <c r="B24" s="15">
        <f t="shared" si="0"/>
        <v>514.2700000000001</v>
      </c>
      <c r="C24" s="15">
        <f t="shared" si="1"/>
        <v>3.86</v>
      </c>
      <c r="D24" s="15">
        <f t="shared" si="2"/>
        <v>518.13000000000011</v>
      </c>
    </row>
    <row r="25" spans="1:4" x14ac:dyDescent="0.2">
      <c r="A25" s="3">
        <v>9</v>
      </c>
      <c r="B25" s="15">
        <f t="shared" si="0"/>
        <v>518.13000000000011</v>
      </c>
      <c r="C25" s="15">
        <f t="shared" si="1"/>
        <v>3.89</v>
      </c>
      <c r="D25" s="15">
        <f t="shared" si="2"/>
        <v>522.0200000000001</v>
      </c>
    </row>
    <row r="26" spans="1:4" x14ac:dyDescent="0.2">
      <c r="A26" s="3">
        <v>10</v>
      </c>
      <c r="B26" s="15">
        <f t="shared" si="0"/>
        <v>522.0200000000001</v>
      </c>
      <c r="C26" s="15">
        <f t="shared" si="1"/>
        <v>3.92</v>
      </c>
      <c r="D26" s="15">
        <f t="shared" si="2"/>
        <v>525.94000000000005</v>
      </c>
    </row>
    <row r="27" spans="1:4" x14ac:dyDescent="0.2">
      <c r="A27" s="3">
        <v>11</v>
      </c>
      <c r="B27" s="15">
        <f t="shared" si="0"/>
        <v>525.94000000000005</v>
      </c>
      <c r="C27" s="15">
        <f t="shared" si="1"/>
        <v>3.94</v>
      </c>
      <c r="D27" s="15">
        <f t="shared" si="2"/>
        <v>529.88000000000011</v>
      </c>
    </row>
    <row r="28" spans="1:4" x14ac:dyDescent="0.2">
      <c r="A28" s="3">
        <v>12</v>
      </c>
      <c r="B28" s="15">
        <f t="shared" si="0"/>
        <v>529.88000000000011</v>
      </c>
      <c r="C28" s="15">
        <f t="shared" si="1"/>
        <v>3.97</v>
      </c>
      <c r="D28" s="15">
        <f t="shared" si="2"/>
        <v>533.85000000000014</v>
      </c>
    </row>
    <row r="29" spans="1:4" x14ac:dyDescent="0.2">
      <c r="A29" s="3">
        <v>13</v>
      </c>
      <c r="B29" s="15">
        <f t="shared" si="0"/>
        <v>533.85000000000014</v>
      </c>
      <c r="C29" s="15">
        <f t="shared" si="1"/>
        <v>4</v>
      </c>
      <c r="D29" s="15">
        <f t="shared" si="2"/>
        <v>537.85000000000014</v>
      </c>
    </row>
    <row r="30" spans="1:4" x14ac:dyDescent="0.2">
      <c r="A30" s="3">
        <v>14</v>
      </c>
      <c r="B30" s="15">
        <f t="shared" si="0"/>
        <v>537.85000000000014</v>
      </c>
      <c r="C30" s="15">
        <f t="shared" si="1"/>
        <v>4.03</v>
      </c>
      <c r="D30" s="15">
        <f t="shared" si="2"/>
        <v>541.88000000000011</v>
      </c>
    </row>
    <row r="31" spans="1:4" x14ac:dyDescent="0.2">
      <c r="A31" s="3">
        <v>15</v>
      </c>
      <c r="B31" s="15">
        <f t="shared" si="0"/>
        <v>541.88000000000011</v>
      </c>
      <c r="C31" s="15">
        <f t="shared" si="1"/>
        <v>4.0599999999999996</v>
      </c>
      <c r="D31" s="15">
        <f t="shared" si="2"/>
        <v>545.94000000000005</v>
      </c>
    </row>
    <row r="32" spans="1:4" x14ac:dyDescent="0.2">
      <c r="A32" s="3">
        <v>16</v>
      </c>
      <c r="B32" s="15">
        <f t="shared" si="0"/>
        <v>545.94000000000005</v>
      </c>
      <c r="C32" s="15">
        <f t="shared" si="1"/>
        <v>4.09</v>
      </c>
      <c r="D32" s="15">
        <f t="shared" si="2"/>
        <v>550.03000000000009</v>
      </c>
    </row>
    <row r="33" spans="1:4" x14ac:dyDescent="0.2">
      <c r="A33" s="3">
        <v>17</v>
      </c>
      <c r="B33" s="15">
        <f t="shared" si="0"/>
        <v>550.03000000000009</v>
      </c>
      <c r="C33" s="15">
        <f t="shared" si="1"/>
        <v>4.13</v>
      </c>
      <c r="D33" s="15">
        <f t="shared" si="2"/>
        <v>554.16000000000008</v>
      </c>
    </row>
    <row r="34" spans="1:4" x14ac:dyDescent="0.2">
      <c r="A34" s="3">
        <v>18</v>
      </c>
      <c r="B34" s="15">
        <f t="shared" si="0"/>
        <v>554.16000000000008</v>
      </c>
      <c r="C34" s="15">
        <f t="shared" si="1"/>
        <v>4.16</v>
      </c>
      <c r="D34" s="15">
        <f t="shared" si="2"/>
        <v>558.32000000000005</v>
      </c>
    </row>
    <row r="35" spans="1:4" x14ac:dyDescent="0.2">
      <c r="A35" s="3">
        <v>19</v>
      </c>
      <c r="B35" s="15">
        <f t="shared" si="0"/>
        <v>558.32000000000005</v>
      </c>
      <c r="C35" s="15">
        <f t="shared" si="1"/>
        <v>4.1900000000000004</v>
      </c>
      <c r="D35" s="15">
        <f t="shared" si="2"/>
        <v>562.5100000000001</v>
      </c>
    </row>
    <row r="36" spans="1:4" x14ac:dyDescent="0.2">
      <c r="A36" s="3">
        <v>20</v>
      </c>
      <c r="B36" s="15">
        <f t="shared" si="0"/>
        <v>562.5100000000001</v>
      </c>
      <c r="C36" s="15">
        <f t="shared" si="1"/>
        <v>4.22</v>
      </c>
      <c r="D36" s="15">
        <f t="shared" si="2"/>
        <v>566.73000000000013</v>
      </c>
    </row>
    <row r="37" spans="1:4" x14ac:dyDescent="0.2">
      <c r="A37" s="3">
        <v>21</v>
      </c>
      <c r="B37" s="15">
        <f t="shared" si="0"/>
        <v>566.73000000000013</v>
      </c>
      <c r="C37" s="15">
        <f t="shared" si="1"/>
        <v>4.25</v>
      </c>
      <c r="D37" s="15">
        <f t="shared" si="2"/>
        <v>570.98000000000013</v>
      </c>
    </row>
    <row r="38" spans="1:4" x14ac:dyDescent="0.2">
      <c r="A38" s="3">
        <v>22</v>
      </c>
      <c r="B38" s="15">
        <f t="shared" si="0"/>
        <v>570.98000000000013</v>
      </c>
      <c r="C38" s="15">
        <f t="shared" si="1"/>
        <v>4.28</v>
      </c>
      <c r="D38" s="15">
        <f t="shared" si="2"/>
        <v>575.2600000000001</v>
      </c>
    </row>
    <row r="39" spans="1:4" x14ac:dyDescent="0.2">
      <c r="A39" s="3">
        <v>23</v>
      </c>
      <c r="B39" s="15">
        <f t="shared" si="0"/>
        <v>575.2600000000001</v>
      </c>
      <c r="C39" s="15">
        <f t="shared" si="1"/>
        <v>4.3099999999999996</v>
      </c>
      <c r="D39" s="15">
        <f t="shared" si="2"/>
        <v>579.57000000000005</v>
      </c>
    </row>
    <row r="40" spans="1:4" x14ac:dyDescent="0.2">
      <c r="A40" s="3">
        <v>24</v>
      </c>
      <c r="B40" s="15">
        <f t="shared" si="0"/>
        <v>579.57000000000005</v>
      </c>
      <c r="C40" s="15">
        <f t="shared" si="1"/>
        <v>4.3499999999999996</v>
      </c>
      <c r="D40" s="15">
        <f t="shared" si="2"/>
        <v>583.92000000000007</v>
      </c>
    </row>
    <row r="41" spans="1:4" x14ac:dyDescent="0.2">
      <c r="A41" s="3">
        <v>25</v>
      </c>
      <c r="B41" s="15">
        <f t="shared" si="0"/>
        <v>583.92000000000007</v>
      </c>
      <c r="C41" s="15">
        <f t="shared" si="1"/>
        <v>4.38</v>
      </c>
      <c r="D41" s="15">
        <f t="shared" si="2"/>
        <v>588.30000000000007</v>
      </c>
    </row>
    <row r="42" spans="1:4" x14ac:dyDescent="0.2">
      <c r="A42" s="3">
        <v>26</v>
      </c>
      <c r="B42" s="15">
        <f t="shared" si="0"/>
        <v>588.30000000000007</v>
      </c>
      <c r="C42" s="15">
        <f t="shared" si="1"/>
        <v>4.41</v>
      </c>
      <c r="D42" s="15">
        <f t="shared" si="2"/>
        <v>592.71</v>
      </c>
    </row>
    <row r="43" spans="1:4" x14ac:dyDescent="0.2">
      <c r="A43" s="3">
        <v>27</v>
      </c>
      <c r="B43" s="15">
        <f t="shared" si="0"/>
        <v>592.71</v>
      </c>
      <c r="C43" s="15">
        <f t="shared" si="1"/>
        <v>4.45</v>
      </c>
      <c r="D43" s="15">
        <f t="shared" si="2"/>
        <v>597.16000000000008</v>
      </c>
    </row>
    <row r="44" spans="1:4" x14ac:dyDescent="0.2">
      <c r="A44" s="3">
        <v>28</v>
      </c>
      <c r="B44" s="15">
        <f t="shared" si="0"/>
        <v>597.16000000000008</v>
      </c>
      <c r="C44" s="15">
        <f t="shared" si="1"/>
        <v>4.4800000000000004</v>
      </c>
      <c r="D44" s="15">
        <f t="shared" si="2"/>
        <v>601.6400000000001</v>
      </c>
    </row>
    <row r="45" spans="1:4" x14ac:dyDescent="0.2">
      <c r="A45" s="3">
        <v>29</v>
      </c>
      <c r="B45" s="15">
        <f t="shared" si="0"/>
        <v>601.6400000000001</v>
      </c>
      <c r="C45" s="15">
        <f t="shared" si="1"/>
        <v>4.51</v>
      </c>
      <c r="D45" s="15">
        <f t="shared" si="2"/>
        <v>606.15000000000009</v>
      </c>
    </row>
    <row r="46" spans="1:4" x14ac:dyDescent="0.2">
      <c r="A46" s="3">
        <v>30</v>
      </c>
      <c r="B46" s="15">
        <f t="shared" si="0"/>
        <v>606.15000000000009</v>
      </c>
      <c r="C46" s="15">
        <f t="shared" si="1"/>
        <v>4.55</v>
      </c>
      <c r="D46" s="15">
        <f t="shared" si="2"/>
        <v>610.70000000000005</v>
      </c>
    </row>
    <row r="47" spans="1:4" x14ac:dyDescent="0.2">
      <c r="A47" s="3">
        <v>31</v>
      </c>
      <c r="B47" s="15">
        <f t="shared" si="0"/>
        <v>610.70000000000005</v>
      </c>
      <c r="C47" s="15">
        <f t="shared" si="1"/>
        <v>4.58</v>
      </c>
      <c r="D47" s="15">
        <f t="shared" si="2"/>
        <v>615.28000000000009</v>
      </c>
    </row>
    <row r="48" spans="1:4" x14ac:dyDescent="0.2">
      <c r="A48" s="3">
        <v>32</v>
      </c>
      <c r="B48" s="15">
        <f t="shared" si="0"/>
        <v>615.28000000000009</v>
      </c>
      <c r="C48" s="15">
        <f t="shared" si="1"/>
        <v>4.6100000000000003</v>
      </c>
      <c r="D48" s="15">
        <f t="shared" si="2"/>
        <v>619.8900000000001</v>
      </c>
    </row>
    <row r="49" spans="1:4" x14ac:dyDescent="0.2">
      <c r="A49" s="3">
        <v>33</v>
      </c>
      <c r="B49" s="15">
        <f t="shared" si="0"/>
        <v>619.8900000000001</v>
      </c>
      <c r="C49" s="15">
        <f t="shared" si="1"/>
        <v>4.6500000000000004</v>
      </c>
      <c r="D49" s="15">
        <f t="shared" si="2"/>
        <v>624.54000000000008</v>
      </c>
    </row>
    <row r="50" spans="1:4" x14ac:dyDescent="0.2">
      <c r="A50" s="3">
        <v>34</v>
      </c>
      <c r="B50" s="15">
        <f t="shared" si="0"/>
        <v>624.54000000000008</v>
      </c>
      <c r="C50" s="15">
        <f t="shared" si="1"/>
        <v>4.68</v>
      </c>
      <c r="D50" s="15">
        <f t="shared" si="2"/>
        <v>629.22</v>
      </c>
    </row>
    <row r="51" spans="1:4" x14ac:dyDescent="0.2">
      <c r="A51" s="3">
        <v>35</v>
      </c>
      <c r="B51" s="15">
        <f t="shared" si="0"/>
        <v>629.22</v>
      </c>
      <c r="C51" s="15">
        <f t="shared" si="1"/>
        <v>4.72</v>
      </c>
      <c r="D51" s="15">
        <f t="shared" si="2"/>
        <v>633.94000000000005</v>
      </c>
    </row>
    <row r="52" spans="1:4" x14ac:dyDescent="0.2">
      <c r="A52" s="3">
        <v>36</v>
      </c>
      <c r="B52" s="15">
        <f t="shared" si="0"/>
        <v>633.94000000000005</v>
      </c>
      <c r="C52" s="15">
        <f t="shared" si="1"/>
        <v>4.75</v>
      </c>
      <c r="D52" s="15">
        <f t="shared" si="2"/>
        <v>638.69000000000005</v>
      </c>
    </row>
    <row r="53" spans="1:4" x14ac:dyDescent="0.2">
      <c r="A53" s="3">
        <v>37</v>
      </c>
      <c r="B53" s="15">
        <f t="shared" si="0"/>
        <v>638.69000000000005</v>
      </c>
      <c r="C53" s="15">
        <f t="shared" si="1"/>
        <v>4.79</v>
      </c>
      <c r="D53" s="15">
        <f t="shared" si="2"/>
        <v>643.48</v>
      </c>
    </row>
    <row r="54" spans="1:4" x14ac:dyDescent="0.2">
      <c r="A54" s="3">
        <v>38</v>
      </c>
      <c r="B54" s="15">
        <f t="shared" si="0"/>
        <v>643.48</v>
      </c>
      <c r="C54" s="15">
        <f t="shared" si="1"/>
        <v>4.83</v>
      </c>
      <c r="D54" s="15">
        <f t="shared" si="2"/>
        <v>648.31000000000006</v>
      </c>
    </row>
    <row r="55" spans="1:4" x14ac:dyDescent="0.2">
      <c r="A55" s="3">
        <v>39</v>
      </c>
      <c r="B55" s="15">
        <f t="shared" si="0"/>
        <v>648.31000000000006</v>
      </c>
      <c r="C55" s="15">
        <f t="shared" si="1"/>
        <v>4.8600000000000003</v>
      </c>
      <c r="D55" s="15">
        <f t="shared" si="2"/>
        <v>653.17000000000007</v>
      </c>
    </row>
    <row r="56" spans="1:4" x14ac:dyDescent="0.2">
      <c r="A56" s="3">
        <v>40</v>
      </c>
      <c r="B56" s="15">
        <f t="shared" si="0"/>
        <v>653.17000000000007</v>
      </c>
      <c r="C56" s="15">
        <f t="shared" si="1"/>
        <v>4.9000000000000004</v>
      </c>
      <c r="D56" s="15">
        <f t="shared" si="2"/>
        <v>658.07</v>
      </c>
    </row>
    <row r="57" spans="1:4" x14ac:dyDescent="0.2">
      <c r="A57" s="3">
        <v>41</v>
      </c>
      <c r="B57" s="15">
        <f t="shared" ref="B57:B112" si="3">D56</f>
        <v>658.07</v>
      </c>
      <c r="C57" s="15">
        <f t="shared" si="1"/>
        <v>4.9400000000000004</v>
      </c>
      <c r="D57" s="15">
        <f t="shared" ref="D57:D112" si="4">B57+C57</f>
        <v>663.0100000000001</v>
      </c>
    </row>
    <row r="58" spans="1:4" x14ac:dyDescent="0.2">
      <c r="A58" s="3">
        <v>42</v>
      </c>
      <c r="B58" s="15">
        <f t="shared" si="3"/>
        <v>663.0100000000001</v>
      </c>
      <c r="C58" s="15">
        <f t="shared" si="1"/>
        <v>4.97</v>
      </c>
      <c r="D58" s="15">
        <f t="shared" si="4"/>
        <v>667.98000000000013</v>
      </c>
    </row>
    <row r="59" spans="1:4" x14ac:dyDescent="0.2">
      <c r="A59" s="3">
        <v>43</v>
      </c>
      <c r="B59" s="15">
        <f t="shared" si="3"/>
        <v>667.98000000000013</v>
      </c>
      <c r="C59" s="15">
        <f t="shared" si="1"/>
        <v>5.01</v>
      </c>
      <c r="D59" s="15">
        <f t="shared" si="4"/>
        <v>672.99000000000012</v>
      </c>
    </row>
    <row r="60" spans="1:4" x14ac:dyDescent="0.2">
      <c r="A60" s="3">
        <v>44</v>
      </c>
      <c r="B60" s="15">
        <f t="shared" si="3"/>
        <v>672.99000000000012</v>
      </c>
      <c r="C60" s="15">
        <f t="shared" si="1"/>
        <v>5.05</v>
      </c>
      <c r="D60" s="15">
        <f t="shared" si="4"/>
        <v>678.04000000000008</v>
      </c>
    </row>
    <row r="61" spans="1:4" x14ac:dyDescent="0.2">
      <c r="A61" s="3">
        <v>45</v>
      </c>
      <c r="B61" s="15">
        <f t="shared" si="3"/>
        <v>678.04000000000008</v>
      </c>
      <c r="C61" s="15">
        <f t="shared" si="1"/>
        <v>5.09</v>
      </c>
      <c r="D61" s="15">
        <f t="shared" si="4"/>
        <v>683.13000000000011</v>
      </c>
    </row>
    <row r="62" spans="1:4" x14ac:dyDescent="0.2">
      <c r="A62" s="3">
        <v>46</v>
      </c>
      <c r="B62" s="15">
        <f t="shared" si="3"/>
        <v>683.13000000000011</v>
      </c>
      <c r="C62" s="15">
        <f t="shared" si="1"/>
        <v>5.12</v>
      </c>
      <c r="D62" s="15">
        <f t="shared" si="4"/>
        <v>688.25000000000011</v>
      </c>
    </row>
    <row r="63" spans="1:4" x14ac:dyDescent="0.2">
      <c r="A63" s="3">
        <v>47</v>
      </c>
      <c r="B63" s="15">
        <f t="shared" si="3"/>
        <v>688.25000000000011</v>
      </c>
      <c r="C63" s="15">
        <f t="shared" si="1"/>
        <v>5.16</v>
      </c>
      <c r="D63" s="15">
        <f t="shared" si="4"/>
        <v>693.41000000000008</v>
      </c>
    </row>
    <row r="64" spans="1:4" x14ac:dyDescent="0.2">
      <c r="A64" s="3">
        <v>48</v>
      </c>
      <c r="B64" s="15">
        <f t="shared" si="3"/>
        <v>693.41000000000008</v>
      </c>
      <c r="C64" s="15">
        <f t="shared" si="1"/>
        <v>5.2</v>
      </c>
      <c r="D64" s="15">
        <f t="shared" si="4"/>
        <v>698.61000000000013</v>
      </c>
    </row>
    <row r="65" spans="1:4" x14ac:dyDescent="0.2">
      <c r="A65" s="3">
        <v>49</v>
      </c>
      <c r="B65" s="15">
        <f t="shared" si="3"/>
        <v>698.61000000000013</v>
      </c>
      <c r="C65" s="15">
        <f t="shared" si="1"/>
        <v>5.24</v>
      </c>
      <c r="D65" s="15">
        <f t="shared" si="4"/>
        <v>703.85000000000014</v>
      </c>
    </row>
    <row r="66" spans="1:4" x14ac:dyDescent="0.2">
      <c r="A66" s="3">
        <v>50</v>
      </c>
      <c r="B66" s="15">
        <f t="shared" si="3"/>
        <v>703.85000000000014</v>
      </c>
      <c r="C66" s="15">
        <f t="shared" si="1"/>
        <v>5.28</v>
      </c>
      <c r="D66" s="15">
        <f t="shared" si="4"/>
        <v>709.13000000000011</v>
      </c>
    </row>
    <row r="67" spans="1:4" x14ac:dyDescent="0.2">
      <c r="A67" s="3">
        <v>51</v>
      </c>
      <c r="B67" s="15">
        <f t="shared" si="3"/>
        <v>709.13000000000011</v>
      </c>
      <c r="C67" s="15">
        <f t="shared" si="1"/>
        <v>5.32</v>
      </c>
      <c r="D67" s="15">
        <f t="shared" si="4"/>
        <v>714.45000000000016</v>
      </c>
    </row>
    <row r="68" spans="1:4" x14ac:dyDescent="0.2">
      <c r="A68" s="3">
        <v>52</v>
      </c>
      <c r="B68" s="15">
        <f t="shared" si="3"/>
        <v>714.45000000000016</v>
      </c>
      <c r="C68" s="15">
        <f t="shared" si="1"/>
        <v>5.36</v>
      </c>
      <c r="D68" s="15">
        <f t="shared" si="4"/>
        <v>719.81000000000017</v>
      </c>
    </row>
    <row r="69" spans="1:4" x14ac:dyDescent="0.2">
      <c r="A69" s="3">
        <v>53</v>
      </c>
      <c r="B69" s="15">
        <f t="shared" si="3"/>
        <v>719.81000000000017</v>
      </c>
      <c r="C69" s="15">
        <f t="shared" si="1"/>
        <v>5.4</v>
      </c>
      <c r="D69" s="15">
        <f t="shared" si="4"/>
        <v>725.21000000000015</v>
      </c>
    </row>
    <row r="70" spans="1:4" x14ac:dyDescent="0.2">
      <c r="A70" s="3">
        <v>54</v>
      </c>
      <c r="B70" s="15">
        <f t="shared" si="3"/>
        <v>725.21000000000015</v>
      </c>
      <c r="C70" s="15">
        <f t="shared" si="1"/>
        <v>5.44</v>
      </c>
      <c r="D70" s="15">
        <f t="shared" si="4"/>
        <v>730.6500000000002</v>
      </c>
    </row>
    <row r="71" spans="1:4" x14ac:dyDescent="0.2">
      <c r="A71" s="3">
        <v>55</v>
      </c>
      <c r="B71" s="15">
        <f t="shared" si="3"/>
        <v>730.6500000000002</v>
      </c>
      <c r="C71" s="15">
        <f t="shared" si="1"/>
        <v>5.48</v>
      </c>
      <c r="D71" s="15">
        <f t="shared" si="4"/>
        <v>736.13000000000022</v>
      </c>
    </row>
    <row r="72" spans="1:4" x14ac:dyDescent="0.2">
      <c r="A72" s="3">
        <v>56</v>
      </c>
      <c r="B72" s="15">
        <f t="shared" si="3"/>
        <v>736.13000000000022</v>
      </c>
      <c r="C72" s="15">
        <f t="shared" si="1"/>
        <v>5.52</v>
      </c>
      <c r="D72" s="15">
        <f t="shared" si="4"/>
        <v>741.6500000000002</v>
      </c>
    </row>
    <row r="73" spans="1:4" x14ac:dyDescent="0.2">
      <c r="A73" s="3">
        <v>57</v>
      </c>
      <c r="B73" s="15">
        <f t="shared" si="3"/>
        <v>741.6500000000002</v>
      </c>
      <c r="C73" s="15">
        <f t="shared" si="1"/>
        <v>5.56</v>
      </c>
      <c r="D73" s="15">
        <f t="shared" si="4"/>
        <v>747.21000000000015</v>
      </c>
    </row>
    <row r="74" spans="1:4" x14ac:dyDescent="0.2">
      <c r="A74" s="3">
        <v>58</v>
      </c>
      <c r="B74" s="15">
        <f t="shared" si="3"/>
        <v>747.21000000000015</v>
      </c>
      <c r="C74" s="15">
        <f t="shared" si="1"/>
        <v>5.6</v>
      </c>
      <c r="D74" s="15">
        <f t="shared" si="4"/>
        <v>752.81000000000017</v>
      </c>
    </row>
    <row r="75" spans="1:4" x14ac:dyDescent="0.2">
      <c r="A75" s="3">
        <v>59</v>
      </c>
      <c r="B75" s="15">
        <f t="shared" si="3"/>
        <v>752.81000000000017</v>
      </c>
      <c r="C75" s="15">
        <f t="shared" si="1"/>
        <v>5.65</v>
      </c>
      <c r="D75" s="15">
        <f t="shared" si="4"/>
        <v>758.46000000000015</v>
      </c>
    </row>
    <row r="76" spans="1:4" x14ac:dyDescent="0.2">
      <c r="A76" s="3">
        <v>60</v>
      </c>
      <c r="B76" s="15">
        <f t="shared" si="3"/>
        <v>758.46000000000015</v>
      </c>
      <c r="C76" s="15">
        <f t="shared" si="1"/>
        <v>5.69</v>
      </c>
      <c r="D76" s="15">
        <f t="shared" si="4"/>
        <v>764.1500000000002</v>
      </c>
    </row>
    <row r="77" spans="1:4" x14ac:dyDescent="0.2">
      <c r="A77" s="3">
        <v>61</v>
      </c>
      <c r="B77" s="15">
        <f t="shared" si="3"/>
        <v>764.1500000000002</v>
      </c>
      <c r="C77" s="15">
        <f t="shared" si="1"/>
        <v>5.73</v>
      </c>
      <c r="D77" s="15">
        <f t="shared" si="4"/>
        <v>769.88000000000022</v>
      </c>
    </row>
    <row r="78" spans="1:4" x14ac:dyDescent="0.2">
      <c r="A78" s="3">
        <v>62</v>
      </c>
      <c r="B78" s="15">
        <f t="shared" si="3"/>
        <v>769.88000000000022</v>
      </c>
      <c r="C78" s="15">
        <f t="shared" si="1"/>
        <v>5.77</v>
      </c>
      <c r="D78" s="15">
        <f t="shared" si="4"/>
        <v>775.6500000000002</v>
      </c>
    </row>
    <row r="79" spans="1:4" x14ac:dyDescent="0.2">
      <c r="A79" s="3">
        <v>63</v>
      </c>
      <c r="B79" s="15">
        <f t="shared" si="3"/>
        <v>775.6500000000002</v>
      </c>
      <c r="C79" s="15">
        <f t="shared" si="1"/>
        <v>5.82</v>
      </c>
      <c r="D79" s="15">
        <f t="shared" si="4"/>
        <v>781.47000000000025</v>
      </c>
    </row>
    <row r="80" spans="1:4" x14ac:dyDescent="0.2">
      <c r="A80" s="3">
        <v>64</v>
      </c>
      <c r="B80" s="15">
        <f t="shared" si="3"/>
        <v>781.47000000000025</v>
      </c>
      <c r="C80" s="15">
        <f t="shared" si="1"/>
        <v>5.86</v>
      </c>
      <c r="D80" s="15">
        <f t="shared" si="4"/>
        <v>787.33000000000027</v>
      </c>
    </row>
    <row r="81" spans="1:4" x14ac:dyDescent="0.2">
      <c r="A81" s="3">
        <v>65</v>
      </c>
      <c r="B81" s="15">
        <f t="shared" si="3"/>
        <v>787.33000000000027</v>
      </c>
      <c r="C81" s="15">
        <f t="shared" ref="C81:C112" si="5">ROUND(B81*B$6,2)</f>
        <v>5.9</v>
      </c>
      <c r="D81" s="15">
        <f t="shared" si="4"/>
        <v>793.23000000000025</v>
      </c>
    </row>
    <row r="82" spans="1:4" x14ac:dyDescent="0.2">
      <c r="A82" s="3">
        <v>66</v>
      </c>
      <c r="B82" s="15">
        <f t="shared" si="3"/>
        <v>793.23000000000025</v>
      </c>
      <c r="C82" s="15">
        <f t="shared" si="5"/>
        <v>5.95</v>
      </c>
      <c r="D82" s="15">
        <f t="shared" si="4"/>
        <v>799.18000000000029</v>
      </c>
    </row>
    <row r="83" spans="1:4" x14ac:dyDescent="0.2">
      <c r="A83" s="3">
        <v>67</v>
      </c>
      <c r="B83" s="15">
        <f t="shared" si="3"/>
        <v>799.18000000000029</v>
      </c>
      <c r="C83" s="15">
        <f t="shared" si="5"/>
        <v>5.99</v>
      </c>
      <c r="D83" s="15">
        <f t="shared" si="4"/>
        <v>805.1700000000003</v>
      </c>
    </row>
    <row r="84" spans="1:4" x14ac:dyDescent="0.2">
      <c r="A84" s="3">
        <v>68</v>
      </c>
      <c r="B84" s="15">
        <f t="shared" si="3"/>
        <v>805.1700000000003</v>
      </c>
      <c r="C84" s="15">
        <f t="shared" si="5"/>
        <v>6.04</v>
      </c>
      <c r="D84" s="15">
        <f t="shared" si="4"/>
        <v>811.21000000000026</v>
      </c>
    </row>
    <row r="85" spans="1:4" x14ac:dyDescent="0.2">
      <c r="A85" s="3">
        <v>69</v>
      </c>
      <c r="B85" s="15">
        <f t="shared" si="3"/>
        <v>811.21000000000026</v>
      </c>
      <c r="C85" s="15">
        <f t="shared" si="5"/>
        <v>6.08</v>
      </c>
      <c r="D85" s="15">
        <f t="shared" si="4"/>
        <v>817.2900000000003</v>
      </c>
    </row>
    <row r="86" spans="1:4" x14ac:dyDescent="0.2">
      <c r="A86" s="3">
        <v>70</v>
      </c>
      <c r="B86" s="15">
        <f t="shared" si="3"/>
        <v>817.2900000000003</v>
      </c>
      <c r="C86" s="15">
        <f t="shared" si="5"/>
        <v>6.13</v>
      </c>
      <c r="D86" s="15">
        <f t="shared" si="4"/>
        <v>823.4200000000003</v>
      </c>
    </row>
    <row r="87" spans="1:4" x14ac:dyDescent="0.2">
      <c r="A87" s="3">
        <v>71</v>
      </c>
      <c r="B87" s="15">
        <f t="shared" si="3"/>
        <v>823.4200000000003</v>
      </c>
      <c r="C87" s="15">
        <f t="shared" si="5"/>
        <v>6.18</v>
      </c>
      <c r="D87" s="15">
        <f t="shared" si="4"/>
        <v>829.60000000000025</v>
      </c>
    </row>
    <row r="88" spans="1:4" x14ac:dyDescent="0.2">
      <c r="A88" s="3">
        <v>72</v>
      </c>
      <c r="B88" s="15">
        <f t="shared" si="3"/>
        <v>829.60000000000025</v>
      </c>
      <c r="C88" s="15">
        <f t="shared" si="5"/>
        <v>6.22</v>
      </c>
      <c r="D88" s="15">
        <f t="shared" si="4"/>
        <v>835.82000000000028</v>
      </c>
    </row>
    <row r="89" spans="1:4" x14ac:dyDescent="0.2">
      <c r="A89" s="3">
        <v>73</v>
      </c>
      <c r="B89" s="15">
        <f t="shared" si="3"/>
        <v>835.82000000000028</v>
      </c>
      <c r="C89" s="15">
        <f t="shared" si="5"/>
        <v>6.27</v>
      </c>
      <c r="D89" s="15">
        <f t="shared" si="4"/>
        <v>842.09000000000026</v>
      </c>
    </row>
    <row r="90" spans="1:4" x14ac:dyDescent="0.2">
      <c r="A90" s="3">
        <v>74</v>
      </c>
      <c r="B90" s="15">
        <f t="shared" si="3"/>
        <v>842.09000000000026</v>
      </c>
      <c r="C90" s="15">
        <f t="shared" si="5"/>
        <v>6.32</v>
      </c>
      <c r="D90" s="15">
        <f t="shared" si="4"/>
        <v>848.41000000000031</v>
      </c>
    </row>
    <row r="91" spans="1:4" x14ac:dyDescent="0.2">
      <c r="A91" s="3">
        <v>75</v>
      </c>
      <c r="B91" s="15">
        <f t="shared" si="3"/>
        <v>848.41000000000031</v>
      </c>
      <c r="C91" s="15">
        <f t="shared" si="5"/>
        <v>6.36</v>
      </c>
      <c r="D91" s="15">
        <f t="shared" si="4"/>
        <v>854.77000000000032</v>
      </c>
    </row>
    <row r="92" spans="1:4" x14ac:dyDescent="0.2">
      <c r="A92" s="3">
        <v>76</v>
      </c>
      <c r="B92" s="15">
        <f t="shared" si="3"/>
        <v>854.77000000000032</v>
      </c>
      <c r="C92" s="15">
        <f t="shared" si="5"/>
        <v>6.41</v>
      </c>
      <c r="D92" s="15">
        <f t="shared" si="4"/>
        <v>861.18000000000029</v>
      </c>
    </row>
    <row r="93" spans="1:4" x14ac:dyDescent="0.2">
      <c r="A93" s="3">
        <v>77</v>
      </c>
      <c r="B93" s="15">
        <f t="shared" si="3"/>
        <v>861.18000000000029</v>
      </c>
      <c r="C93" s="15">
        <f t="shared" si="5"/>
        <v>6.46</v>
      </c>
      <c r="D93" s="15">
        <f t="shared" si="4"/>
        <v>867.64000000000033</v>
      </c>
    </row>
    <row r="94" spans="1:4" x14ac:dyDescent="0.2">
      <c r="A94" s="3">
        <v>78</v>
      </c>
      <c r="B94" s="15">
        <f t="shared" si="3"/>
        <v>867.64000000000033</v>
      </c>
      <c r="C94" s="15">
        <f t="shared" si="5"/>
        <v>6.51</v>
      </c>
      <c r="D94" s="15">
        <f t="shared" si="4"/>
        <v>874.15000000000032</v>
      </c>
    </row>
    <row r="95" spans="1:4" x14ac:dyDescent="0.2">
      <c r="A95" s="3">
        <v>79</v>
      </c>
      <c r="B95" s="15">
        <f t="shared" si="3"/>
        <v>874.15000000000032</v>
      </c>
      <c r="C95" s="15">
        <f t="shared" si="5"/>
        <v>6.56</v>
      </c>
      <c r="D95" s="15">
        <f t="shared" si="4"/>
        <v>880.71000000000026</v>
      </c>
    </row>
    <row r="96" spans="1:4" x14ac:dyDescent="0.2">
      <c r="A96" s="3">
        <v>80</v>
      </c>
      <c r="B96" s="15">
        <f t="shared" si="3"/>
        <v>880.71000000000026</v>
      </c>
      <c r="C96" s="15">
        <f t="shared" si="5"/>
        <v>6.61</v>
      </c>
      <c r="D96" s="15">
        <f t="shared" si="4"/>
        <v>887.32000000000028</v>
      </c>
    </row>
    <row r="97" spans="1:4" x14ac:dyDescent="0.2">
      <c r="A97" s="3">
        <v>81</v>
      </c>
      <c r="B97" s="15">
        <f t="shared" si="3"/>
        <v>887.32000000000028</v>
      </c>
      <c r="C97" s="15">
        <f t="shared" si="5"/>
        <v>6.65</v>
      </c>
      <c r="D97" s="15">
        <f t="shared" si="4"/>
        <v>893.97000000000025</v>
      </c>
    </row>
    <row r="98" spans="1:4" x14ac:dyDescent="0.2">
      <c r="A98" s="3">
        <v>82</v>
      </c>
      <c r="B98" s="15">
        <f t="shared" si="3"/>
        <v>893.97000000000025</v>
      </c>
      <c r="C98" s="15">
        <f t="shared" si="5"/>
        <v>6.7</v>
      </c>
      <c r="D98" s="15">
        <f t="shared" si="4"/>
        <v>900.6700000000003</v>
      </c>
    </row>
    <row r="99" spans="1:4" x14ac:dyDescent="0.2">
      <c r="A99" s="3">
        <v>83</v>
      </c>
      <c r="B99" s="15">
        <f t="shared" si="3"/>
        <v>900.6700000000003</v>
      </c>
      <c r="C99" s="15">
        <f t="shared" si="5"/>
        <v>6.76</v>
      </c>
      <c r="D99" s="15">
        <f t="shared" si="4"/>
        <v>907.43000000000029</v>
      </c>
    </row>
    <row r="100" spans="1:4" x14ac:dyDescent="0.2">
      <c r="A100" s="3">
        <v>84</v>
      </c>
      <c r="B100" s="15">
        <f t="shared" si="3"/>
        <v>907.43000000000029</v>
      </c>
      <c r="C100" s="15">
        <f t="shared" si="5"/>
        <v>6.81</v>
      </c>
      <c r="D100" s="15">
        <f t="shared" si="4"/>
        <v>914.24000000000024</v>
      </c>
    </row>
    <row r="101" spans="1:4" x14ac:dyDescent="0.2">
      <c r="A101" s="3">
        <v>85</v>
      </c>
      <c r="B101" s="15">
        <f t="shared" si="3"/>
        <v>914.24000000000024</v>
      </c>
      <c r="C101" s="15">
        <f t="shared" si="5"/>
        <v>6.86</v>
      </c>
      <c r="D101" s="15">
        <f t="shared" si="4"/>
        <v>921.10000000000025</v>
      </c>
    </row>
    <row r="102" spans="1:4" x14ac:dyDescent="0.2">
      <c r="A102" s="3">
        <v>86</v>
      </c>
      <c r="B102" s="15">
        <f t="shared" si="3"/>
        <v>921.10000000000025</v>
      </c>
      <c r="C102" s="15">
        <f t="shared" si="5"/>
        <v>6.91</v>
      </c>
      <c r="D102" s="15">
        <f t="shared" si="4"/>
        <v>928.01000000000022</v>
      </c>
    </row>
    <row r="103" spans="1:4" x14ac:dyDescent="0.2">
      <c r="A103" s="3">
        <v>87</v>
      </c>
      <c r="B103" s="15">
        <f t="shared" si="3"/>
        <v>928.01000000000022</v>
      </c>
      <c r="C103" s="15">
        <f t="shared" si="5"/>
        <v>6.96</v>
      </c>
      <c r="D103" s="15">
        <f t="shared" si="4"/>
        <v>934.97000000000025</v>
      </c>
    </row>
    <row r="104" spans="1:4" x14ac:dyDescent="0.2">
      <c r="A104" s="3">
        <v>88</v>
      </c>
      <c r="B104" s="15">
        <f t="shared" si="3"/>
        <v>934.97000000000025</v>
      </c>
      <c r="C104" s="15">
        <f t="shared" si="5"/>
        <v>7.01</v>
      </c>
      <c r="D104" s="15">
        <f t="shared" si="4"/>
        <v>941.98000000000025</v>
      </c>
    </row>
    <row r="105" spans="1:4" x14ac:dyDescent="0.2">
      <c r="A105" s="3">
        <v>89</v>
      </c>
      <c r="B105" s="15">
        <f t="shared" si="3"/>
        <v>941.98000000000025</v>
      </c>
      <c r="C105" s="15">
        <f t="shared" si="5"/>
        <v>7.06</v>
      </c>
      <c r="D105" s="15">
        <f t="shared" si="4"/>
        <v>949.04000000000019</v>
      </c>
    </row>
    <row r="106" spans="1:4" x14ac:dyDescent="0.2">
      <c r="A106" s="3">
        <v>90</v>
      </c>
      <c r="B106" s="15">
        <f t="shared" si="3"/>
        <v>949.04000000000019</v>
      </c>
      <c r="C106" s="15">
        <f t="shared" si="5"/>
        <v>7.12</v>
      </c>
      <c r="D106" s="15">
        <f t="shared" si="4"/>
        <v>956.1600000000002</v>
      </c>
    </row>
    <row r="107" spans="1:4" x14ac:dyDescent="0.2">
      <c r="A107" s="3">
        <v>91</v>
      </c>
      <c r="B107" s="15">
        <f t="shared" si="3"/>
        <v>956.1600000000002</v>
      </c>
      <c r="C107" s="15">
        <f t="shared" si="5"/>
        <v>7.17</v>
      </c>
      <c r="D107" s="15">
        <f t="shared" si="4"/>
        <v>963.33000000000015</v>
      </c>
    </row>
    <row r="108" spans="1:4" x14ac:dyDescent="0.2">
      <c r="A108" s="3">
        <v>92</v>
      </c>
      <c r="B108" s="15">
        <f t="shared" si="3"/>
        <v>963.33000000000015</v>
      </c>
      <c r="C108" s="15">
        <f t="shared" si="5"/>
        <v>7.22</v>
      </c>
      <c r="D108" s="15">
        <f t="shared" si="4"/>
        <v>970.55000000000018</v>
      </c>
    </row>
    <row r="109" spans="1:4" x14ac:dyDescent="0.2">
      <c r="A109" s="3">
        <v>93</v>
      </c>
      <c r="B109" s="15">
        <f t="shared" si="3"/>
        <v>970.55000000000018</v>
      </c>
      <c r="C109" s="15">
        <f t="shared" si="5"/>
        <v>7.28</v>
      </c>
      <c r="D109" s="15">
        <f t="shared" si="4"/>
        <v>977.83000000000015</v>
      </c>
    </row>
    <row r="110" spans="1:4" x14ac:dyDescent="0.2">
      <c r="A110" s="3">
        <v>94</v>
      </c>
      <c r="B110" s="15">
        <f t="shared" si="3"/>
        <v>977.83000000000015</v>
      </c>
      <c r="C110" s="15">
        <f t="shared" si="5"/>
        <v>7.33</v>
      </c>
      <c r="D110" s="15">
        <f t="shared" si="4"/>
        <v>985.1600000000002</v>
      </c>
    </row>
    <row r="111" spans="1:4" x14ac:dyDescent="0.2">
      <c r="A111" s="3">
        <v>95</v>
      </c>
      <c r="B111" s="15">
        <f t="shared" si="3"/>
        <v>985.1600000000002</v>
      </c>
      <c r="C111" s="15">
        <f t="shared" si="5"/>
        <v>7.39</v>
      </c>
      <c r="D111" s="15">
        <f t="shared" si="4"/>
        <v>992.55000000000018</v>
      </c>
    </row>
    <row r="112" spans="1:4" x14ac:dyDescent="0.2">
      <c r="A112" s="3">
        <v>96</v>
      </c>
      <c r="B112" s="15">
        <f t="shared" si="3"/>
        <v>992.55000000000018</v>
      </c>
      <c r="C112" s="15">
        <f t="shared" si="5"/>
        <v>7.44</v>
      </c>
      <c r="D112" s="15">
        <f t="shared" si="4"/>
        <v>999.99000000000024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1" sqref="B1"/>
    </sheetView>
  </sheetViews>
  <sheetFormatPr defaultRowHeight="12.75" x14ac:dyDescent="0.2"/>
  <cols>
    <col min="1" max="1" width="16.28515625" customWidth="1"/>
    <col min="2" max="2" width="13.85546875" customWidth="1"/>
    <col min="4" max="4" width="14.28515625" customWidth="1"/>
  </cols>
  <sheetData>
    <row r="1" spans="1:4" x14ac:dyDescent="0.2">
      <c r="A1" s="1" t="s">
        <v>0</v>
      </c>
      <c r="B1" s="1" t="s">
        <v>13</v>
      </c>
    </row>
    <row r="2" spans="1:4" x14ac:dyDescent="0.2">
      <c r="A2" s="1"/>
    </row>
    <row r="4" spans="1:4" x14ac:dyDescent="0.2">
      <c r="A4" s="1" t="s">
        <v>2</v>
      </c>
      <c r="B4" s="17">
        <v>7.4999999999999997E-2</v>
      </c>
    </row>
    <row r="5" spans="1:4" x14ac:dyDescent="0.2">
      <c r="A5" s="1" t="s">
        <v>3</v>
      </c>
      <c r="B5">
        <v>1</v>
      </c>
    </row>
    <row r="6" spans="1:4" x14ac:dyDescent="0.2">
      <c r="A6" s="1" t="s">
        <v>4</v>
      </c>
      <c r="B6">
        <f>B4/B5</f>
        <v>7.4999999999999997E-2</v>
      </c>
    </row>
    <row r="7" spans="1:4" x14ac:dyDescent="0.2">
      <c r="A7" s="1" t="s">
        <v>5</v>
      </c>
      <c r="B7">
        <v>10</v>
      </c>
    </row>
    <row r="8" spans="1:4" x14ac:dyDescent="0.2">
      <c r="A8" s="1" t="s">
        <v>6</v>
      </c>
      <c r="B8">
        <f>B7*B5</f>
        <v>10</v>
      </c>
    </row>
    <row r="9" spans="1:4" x14ac:dyDescent="0.2">
      <c r="A9" s="1" t="s">
        <v>1</v>
      </c>
      <c r="B9" s="16">
        <f>ROUND(B10*(1+B6)^-B8,2)</f>
        <v>2668.57</v>
      </c>
    </row>
    <row r="10" spans="1:4" x14ac:dyDescent="0.2">
      <c r="A10" s="1" t="s">
        <v>7</v>
      </c>
      <c r="B10" s="15">
        <v>5500</v>
      </c>
    </row>
    <row r="11" spans="1:4" x14ac:dyDescent="0.2">
      <c r="A11" s="1" t="s">
        <v>8</v>
      </c>
      <c r="B11" s="16">
        <f>B10-B9</f>
        <v>2831.43</v>
      </c>
    </row>
    <row r="12" spans="1:4" x14ac:dyDescent="0.2">
      <c r="A12" s="1"/>
      <c r="B12" s="23"/>
    </row>
    <row r="13" spans="1:4" x14ac:dyDescent="0.2">
      <c r="A13" s="21" t="s">
        <v>15</v>
      </c>
      <c r="B13" s="22">
        <f>(1+B6)^B5-1</f>
        <v>7.4999999999999956E-2</v>
      </c>
    </row>
    <row r="15" spans="1:4" ht="13.5" thickBot="1" x14ac:dyDescent="0.25">
      <c r="A15" s="4" t="s">
        <v>9</v>
      </c>
      <c r="B15" s="5" t="s">
        <v>10</v>
      </c>
      <c r="C15" s="5" t="s">
        <v>11</v>
      </c>
      <c r="D15" s="5" t="s">
        <v>12</v>
      </c>
    </row>
    <row r="16" spans="1:4" x14ac:dyDescent="0.2">
      <c r="A16" s="3">
        <v>0</v>
      </c>
      <c r="B16" s="15"/>
      <c r="C16" s="15"/>
      <c r="D16" s="15">
        <f>B9</f>
        <v>2668.57</v>
      </c>
    </row>
    <row r="17" spans="1:4" x14ac:dyDescent="0.2">
      <c r="A17" s="3">
        <v>1</v>
      </c>
      <c r="B17" s="15">
        <f t="shared" ref="B17:B26" si="0">D16</f>
        <v>2668.57</v>
      </c>
      <c r="C17" s="15">
        <f t="shared" ref="C17:C26" si="1">ROUND(B17*B$6,2)</f>
        <v>200.14</v>
      </c>
      <c r="D17" s="15">
        <f t="shared" ref="D17:D26" si="2">B17+C17</f>
        <v>2868.71</v>
      </c>
    </row>
    <row r="18" spans="1:4" x14ac:dyDescent="0.2">
      <c r="A18" s="3">
        <v>2</v>
      </c>
      <c r="B18" s="15">
        <f t="shared" si="0"/>
        <v>2868.71</v>
      </c>
      <c r="C18" s="15">
        <f t="shared" si="1"/>
        <v>215.15</v>
      </c>
      <c r="D18" s="15">
        <f t="shared" si="2"/>
        <v>3083.86</v>
      </c>
    </row>
    <row r="19" spans="1:4" x14ac:dyDescent="0.2">
      <c r="A19" s="3">
        <v>3</v>
      </c>
      <c r="B19" s="15">
        <f t="shared" si="0"/>
        <v>3083.86</v>
      </c>
      <c r="C19" s="15">
        <f t="shared" si="1"/>
        <v>231.29</v>
      </c>
      <c r="D19" s="15">
        <f t="shared" si="2"/>
        <v>3315.15</v>
      </c>
    </row>
    <row r="20" spans="1:4" x14ac:dyDescent="0.2">
      <c r="A20" s="3">
        <v>4</v>
      </c>
      <c r="B20" s="15">
        <f t="shared" si="0"/>
        <v>3315.15</v>
      </c>
      <c r="C20" s="15">
        <f t="shared" si="1"/>
        <v>248.64</v>
      </c>
      <c r="D20" s="15">
        <f t="shared" si="2"/>
        <v>3563.79</v>
      </c>
    </row>
    <row r="21" spans="1:4" x14ac:dyDescent="0.2">
      <c r="A21" s="3">
        <v>5</v>
      </c>
      <c r="B21" s="15">
        <f t="shared" si="0"/>
        <v>3563.79</v>
      </c>
      <c r="C21" s="15">
        <f t="shared" si="1"/>
        <v>267.27999999999997</v>
      </c>
      <c r="D21" s="15">
        <f t="shared" si="2"/>
        <v>3831.0699999999997</v>
      </c>
    </row>
    <row r="22" spans="1:4" x14ac:dyDescent="0.2">
      <c r="A22" s="3">
        <v>6</v>
      </c>
      <c r="B22" s="15">
        <f t="shared" si="0"/>
        <v>3831.0699999999997</v>
      </c>
      <c r="C22" s="15">
        <f t="shared" si="1"/>
        <v>287.33</v>
      </c>
      <c r="D22" s="15">
        <f t="shared" si="2"/>
        <v>4118.3999999999996</v>
      </c>
    </row>
    <row r="23" spans="1:4" x14ac:dyDescent="0.2">
      <c r="A23" s="3">
        <v>7</v>
      </c>
      <c r="B23" s="15">
        <f t="shared" si="0"/>
        <v>4118.3999999999996</v>
      </c>
      <c r="C23" s="15">
        <f t="shared" si="1"/>
        <v>308.88</v>
      </c>
      <c r="D23" s="15">
        <f t="shared" si="2"/>
        <v>4427.28</v>
      </c>
    </row>
    <row r="24" spans="1:4" x14ac:dyDescent="0.2">
      <c r="A24" s="3">
        <v>8</v>
      </c>
      <c r="B24" s="15">
        <f t="shared" si="0"/>
        <v>4427.28</v>
      </c>
      <c r="C24" s="15">
        <f t="shared" si="1"/>
        <v>332.05</v>
      </c>
      <c r="D24" s="15">
        <f t="shared" si="2"/>
        <v>4759.33</v>
      </c>
    </row>
    <row r="25" spans="1:4" x14ac:dyDescent="0.2">
      <c r="A25" s="3">
        <v>9</v>
      </c>
      <c r="B25" s="15">
        <f t="shared" si="0"/>
        <v>4759.33</v>
      </c>
      <c r="C25" s="15">
        <f t="shared" si="1"/>
        <v>356.95</v>
      </c>
      <c r="D25" s="15">
        <f t="shared" si="2"/>
        <v>5116.28</v>
      </c>
    </row>
    <row r="26" spans="1:4" x14ac:dyDescent="0.2">
      <c r="A26" s="3">
        <v>10</v>
      </c>
      <c r="B26" s="15">
        <f t="shared" si="0"/>
        <v>5116.28</v>
      </c>
      <c r="C26" s="15">
        <f t="shared" si="1"/>
        <v>383.72</v>
      </c>
      <c r="D26" s="15">
        <f t="shared" si="2"/>
        <v>5500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" sqref="B1"/>
    </sheetView>
  </sheetViews>
  <sheetFormatPr defaultRowHeight="12.75" x14ac:dyDescent="0.2"/>
  <cols>
    <col min="1" max="1" width="16.28515625" customWidth="1"/>
    <col min="2" max="2" width="13.85546875" customWidth="1"/>
    <col min="3" max="3" width="10.7109375" bestFit="1" customWidth="1"/>
    <col min="4" max="4" width="14.28515625" customWidth="1"/>
  </cols>
  <sheetData>
    <row r="1" spans="1:3" x14ac:dyDescent="0.2">
      <c r="A1" s="1" t="s">
        <v>0</v>
      </c>
      <c r="B1" s="1" t="s">
        <v>13</v>
      </c>
    </row>
    <row r="2" spans="1:3" x14ac:dyDescent="0.2">
      <c r="A2" s="1"/>
    </row>
    <row r="4" spans="1:3" x14ac:dyDescent="0.2">
      <c r="A4" s="1" t="s">
        <v>2</v>
      </c>
      <c r="B4" s="2">
        <v>6.0699999999999997E-2</v>
      </c>
      <c r="C4" s="2">
        <v>6.0600000000000001E-2</v>
      </c>
    </row>
    <row r="5" spans="1:3" x14ac:dyDescent="0.2">
      <c r="A5" s="1" t="s">
        <v>3</v>
      </c>
      <c r="B5">
        <v>2</v>
      </c>
      <c r="C5">
        <v>12</v>
      </c>
    </row>
    <row r="6" spans="1:3" x14ac:dyDescent="0.2">
      <c r="A6" s="1" t="s">
        <v>4</v>
      </c>
      <c r="B6">
        <f>B4/B5</f>
        <v>3.0349999999999999E-2</v>
      </c>
      <c r="C6">
        <f>C4/C5</f>
        <v>5.0499999999999998E-3</v>
      </c>
    </row>
    <row r="7" spans="1:3" x14ac:dyDescent="0.2">
      <c r="A7" s="1" t="s">
        <v>5</v>
      </c>
      <c r="B7">
        <v>1</v>
      </c>
      <c r="C7">
        <v>1</v>
      </c>
    </row>
    <row r="8" spans="1:3" x14ac:dyDescent="0.2">
      <c r="A8" s="1" t="s">
        <v>6</v>
      </c>
      <c r="B8">
        <f>B7*B5</f>
        <v>2</v>
      </c>
      <c r="C8">
        <f>C7*C5</f>
        <v>12</v>
      </c>
    </row>
    <row r="11" spans="1:3" x14ac:dyDescent="0.2">
      <c r="A11" s="1" t="s">
        <v>15</v>
      </c>
      <c r="B11" s="18">
        <f>(1+B6)^B8-1</f>
        <v>6.1621122500000292E-2</v>
      </c>
      <c r="C11" s="18">
        <f>(1+C6)^C8-1</f>
        <v>6.2311822831007779E-2</v>
      </c>
    </row>
    <row r="12" spans="1:3" x14ac:dyDescent="0.2">
      <c r="C12" s="19" t="s">
        <v>14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Compound Interest</vt:lpstr>
      <vt:lpstr>Practice Problem #1</vt:lpstr>
      <vt:lpstr>Practice Problem #2</vt:lpstr>
      <vt:lpstr>Practice Problem #3</vt:lpstr>
      <vt:lpstr>Practice Problem #4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Compound Interest</dc:title>
  <dc:creator>Delmar E. Searls</dc:creator>
  <cp:lastModifiedBy>Del</cp:lastModifiedBy>
  <dcterms:created xsi:type="dcterms:W3CDTF">2000-07-04T13:04:48Z</dcterms:created>
  <dcterms:modified xsi:type="dcterms:W3CDTF">2012-09-18T13:57:45Z</dcterms:modified>
</cp:coreProperties>
</file>