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445" yWindow="795" windowWidth="15120" windowHeight="8520"/>
  </bookViews>
  <sheets>
    <sheet name="Problem 2" sheetId="1" r:id="rId1"/>
    <sheet name="Problem 3" sheetId="2" r:id="rId2"/>
    <sheet name="Problem 4" sheetId="3" r:id="rId3"/>
    <sheet name="Problem 5" sheetId="4" r:id="rId4"/>
    <sheet name="Problem 6" sheetId="5" r:id="rId5"/>
    <sheet name="Problem 7" sheetId="11" r:id="rId6"/>
  </sheets>
  <calcPr calcId="145621"/>
</workbook>
</file>

<file path=xl/calcChain.xml><?xml version="1.0" encoding="utf-8"?>
<calcChain xmlns="http://schemas.openxmlformats.org/spreadsheetml/2006/main">
  <c r="B6" i="11" l="1"/>
  <c r="B4" i="11"/>
  <c r="B11" i="11" s="1"/>
  <c r="E14" i="11"/>
  <c r="B15" i="11"/>
  <c r="B15" i="5"/>
  <c r="B15" i="4"/>
  <c r="D14" i="4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5" i="2"/>
  <c r="B15" i="2"/>
  <c r="B6" i="5"/>
  <c r="B4" i="5"/>
  <c r="B6" i="4"/>
  <c r="B4" i="4"/>
  <c r="B6" i="3"/>
  <c r="B4" i="3"/>
  <c r="B11" i="3" s="1"/>
  <c r="B6" i="2"/>
  <c r="B4" i="2"/>
  <c r="B11" i="2" s="1"/>
  <c r="B6" i="1"/>
  <c r="B4" i="1"/>
  <c r="B11" i="1" s="1"/>
  <c r="C15" i="11"/>
  <c r="B11" i="4" l="1"/>
  <c r="B8" i="4"/>
  <c r="B9" i="4" s="1"/>
  <c r="B11" i="5"/>
  <c r="B1" i="5"/>
  <c r="B7" i="1"/>
  <c r="C15" i="2"/>
  <c r="E15" i="2" s="1"/>
  <c r="B16" i="2" s="1"/>
  <c r="B8" i="2"/>
  <c r="B9" i="2" s="1"/>
  <c r="B7" i="3"/>
  <c r="E14" i="3" s="1"/>
  <c r="B15" i="3" s="1"/>
  <c r="C15" i="4"/>
  <c r="D15" i="4" s="1"/>
  <c r="B16" i="4" s="1"/>
  <c r="C15" i="5"/>
  <c r="B1" i="11"/>
  <c r="D15" i="11" l="1"/>
  <c r="E15" i="11" s="1"/>
  <c r="B16" i="11" s="1"/>
  <c r="C16" i="4"/>
  <c r="D16" i="4" s="1"/>
  <c r="B17" i="4" s="1"/>
  <c r="C15" i="3"/>
  <c r="B9" i="1"/>
  <c r="D14" i="1"/>
  <c r="B15" i="1" s="1"/>
  <c r="B9" i="11"/>
  <c r="C16" i="2"/>
  <c r="E16" i="2" s="1"/>
  <c r="B17" i="2" s="1"/>
  <c r="D15" i="5"/>
  <c r="E15" i="5" s="1"/>
  <c r="B16" i="5" s="1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B9" i="5"/>
  <c r="B9" i="3"/>
  <c r="D15" i="3" l="1"/>
  <c r="E15" i="3" s="1"/>
  <c r="B16" i="3" s="1"/>
  <c r="C16" i="3" s="1"/>
  <c r="C17" i="2"/>
  <c r="E17" i="2" s="1"/>
  <c r="B18" i="2" s="1"/>
  <c r="C17" i="4"/>
  <c r="D17" i="4" s="1"/>
  <c r="B18" i="4" s="1"/>
  <c r="C16" i="5"/>
  <c r="E16" i="5" s="1"/>
  <c r="B17" i="5" s="1"/>
  <c r="C16" i="11"/>
  <c r="C15" i="1"/>
  <c r="D15" i="1" s="1"/>
  <c r="B16" i="1" s="1"/>
  <c r="D16" i="11" l="1"/>
  <c r="E16" i="11" s="1"/>
  <c r="B17" i="11" s="1"/>
  <c r="C17" i="11" s="1"/>
  <c r="D16" i="3"/>
  <c r="E16" i="3" s="1"/>
  <c r="B17" i="3" s="1"/>
  <c r="C17" i="3" s="1"/>
  <c r="C18" i="2"/>
  <c r="E18" i="2" s="1"/>
  <c r="B19" i="2" s="1"/>
  <c r="C16" i="1"/>
  <c r="D16" i="1" s="1"/>
  <c r="B17" i="1" s="1"/>
  <c r="C18" i="4"/>
  <c r="D18" i="4" s="1"/>
  <c r="B19" i="4" s="1"/>
  <c r="C17" i="5"/>
  <c r="E17" i="5" s="1"/>
  <c r="B18" i="5" s="1"/>
  <c r="D17" i="3" l="1"/>
  <c r="E17" i="3" s="1"/>
  <c r="B18" i="3" s="1"/>
  <c r="C18" i="3" s="1"/>
  <c r="D17" i="11"/>
  <c r="E17" i="11" s="1"/>
  <c r="B18" i="11" s="1"/>
  <c r="C18" i="11" s="1"/>
  <c r="C18" i="5"/>
  <c r="E18" i="5" s="1"/>
  <c r="B19" i="5" s="1"/>
  <c r="C19" i="2"/>
  <c r="E19" i="2" s="1"/>
  <c r="B20" i="2" s="1"/>
  <c r="C19" i="4"/>
  <c r="D19" i="4" s="1"/>
  <c r="B20" i="4" s="1"/>
  <c r="C17" i="1"/>
  <c r="D17" i="1" s="1"/>
  <c r="B18" i="1" s="1"/>
  <c r="D18" i="3" l="1"/>
  <c r="E18" i="3" s="1"/>
  <c r="B19" i="3" s="1"/>
  <c r="C19" i="3" s="1"/>
  <c r="D18" i="11"/>
  <c r="E18" i="11" s="1"/>
  <c r="B19" i="11" s="1"/>
  <c r="C19" i="11" s="1"/>
  <c r="C19" i="5"/>
  <c r="E19" i="5" s="1"/>
  <c r="B20" i="5" s="1"/>
  <c r="C20" i="2"/>
  <c r="E20" i="2"/>
  <c r="B21" i="2" s="1"/>
  <c r="C20" i="4"/>
  <c r="D20" i="4" s="1"/>
  <c r="B21" i="4" s="1"/>
  <c r="C18" i="1"/>
  <c r="D18" i="1" s="1"/>
  <c r="B19" i="1" s="1"/>
  <c r="D19" i="3" l="1"/>
  <c r="E19" i="3" s="1"/>
  <c r="B20" i="3" s="1"/>
  <c r="C20" i="3" s="1"/>
  <c r="D19" i="11"/>
  <c r="E19" i="11" s="1"/>
  <c r="B20" i="11" s="1"/>
  <c r="C20" i="11" s="1"/>
  <c r="C20" i="5"/>
  <c r="E20" i="5" s="1"/>
  <c r="B21" i="5" s="1"/>
  <c r="C19" i="1"/>
  <c r="D19" i="1" s="1"/>
  <c r="B20" i="1" s="1"/>
  <c r="C21" i="4"/>
  <c r="D21" i="4" s="1"/>
  <c r="B22" i="4" s="1"/>
  <c r="C21" i="2"/>
  <c r="E21" i="2" s="1"/>
  <c r="B22" i="2" s="1"/>
  <c r="D20" i="3" l="1"/>
  <c r="E20" i="3" s="1"/>
  <c r="B21" i="3" s="1"/>
  <c r="C21" i="3" s="1"/>
  <c r="D20" i="11"/>
  <c r="E20" i="11" s="1"/>
  <c r="B21" i="11" s="1"/>
  <c r="C21" i="11" s="1"/>
  <c r="C21" i="5"/>
  <c r="E21" i="5" s="1"/>
  <c r="B22" i="5" s="1"/>
  <c r="C22" i="2"/>
  <c r="E22" i="2" s="1"/>
  <c r="B23" i="2" s="1"/>
  <c r="C22" i="4"/>
  <c r="D22" i="4" s="1"/>
  <c r="B23" i="4" s="1"/>
  <c r="C20" i="1"/>
  <c r="D20" i="1" s="1"/>
  <c r="B21" i="1" s="1"/>
  <c r="D21" i="3" l="1"/>
  <c r="E21" i="3" s="1"/>
  <c r="B22" i="3" s="1"/>
  <c r="C22" i="3" s="1"/>
  <c r="D21" i="11"/>
  <c r="E21" i="11" s="1"/>
  <c r="B22" i="11" s="1"/>
  <c r="C22" i="11" s="1"/>
  <c r="C21" i="1"/>
  <c r="D21" i="1" s="1"/>
  <c r="B22" i="1" s="1"/>
  <c r="C23" i="2"/>
  <c r="E23" i="2" s="1"/>
  <c r="B24" i="2" s="1"/>
  <c r="C23" i="4"/>
  <c r="D23" i="4" s="1"/>
  <c r="B24" i="4" s="1"/>
  <c r="C22" i="5"/>
  <c r="E22" i="5" s="1"/>
  <c r="B23" i="5" s="1"/>
  <c r="D22" i="3" l="1"/>
  <c r="E22" i="3" s="1"/>
  <c r="B23" i="3" s="1"/>
  <c r="C23" i="3" s="1"/>
  <c r="D22" i="11"/>
  <c r="E22" i="11" s="1"/>
  <c r="B23" i="11" s="1"/>
  <c r="C23" i="11" s="1"/>
  <c r="C24" i="2"/>
  <c r="E24" i="2" s="1"/>
  <c r="B25" i="2" s="1"/>
  <c r="C22" i="1"/>
  <c r="D22" i="1" s="1"/>
  <c r="B23" i="1" s="1"/>
  <c r="C23" i="5"/>
  <c r="E23" i="5" s="1"/>
  <c r="B24" i="5" s="1"/>
  <c r="C24" i="4"/>
  <c r="D24" i="4" s="1"/>
  <c r="B25" i="4" s="1"/>
  <c r="D23" i="3" l="1"/>
  <c r="E23" i="3" s="1"/>
  <c r="B24" i="3" s="1"/>
  <c r="C24" i="3" s="1"/>
  <c r="D23" i="11"/>
  <c r="E23" i="11" s="1"/>
  <c r="B24" i="11" s="1"/>
  <c r="C24" i="11" s="1"/>
  <c r="C24" i="5"/>
  <c r="E24" i="5" s="1"/>
  <c r="B25" i="5" s="1"/>
  <c r="C25" i="2"/>
  <c r="E25" i="2" s="1"/>
  <c r="B26" i="2" s="1"/>
  <c r="C25" i="4"/>
  <c r="D25" i="4" s="1"/>
  <c r="B26" i="4" s="1"/>
  <c r="C23" i="1"/>
  <c r="D23" i="1" s="1"/>
  <c r="B24" i="1" s="1"/>
  <c r="D24" i="3" l="1"/>
  <c r="E24" i="3" s="1"/>
  <c r="B25" i="3" s="1"/>
  <c r="C25" i="3" s="1"/>
  <c r="D24" i="11"/>
  <c r="E24" i="11" s="1"/>
  <c r="B25" i="11" s="1"/>
  <c r="C25" i="11" s="1"/>
  <c r="C25" i="5"/>
  <c r="E25" i="5" s="1"/>
  <c r="B26" i="5" s="1"/>
  <c r="C26" i="2"/>
  <c r="E26" i="2" s="1"/>
  <c r="B27" i="2" s="1"/>
  <c r="C26" i="4"/>
  <c r="D26" i="4" s="1"/>
  <c r="B27" i="4" s="1"/>
  <c r="C24" i="1"/>
  <c r="D24" i="1" s="1"/>
  <c r="B25" i="1" s="1"/>
  <c r="D25" i="3" l="1"/>
  <c r="E25" i="3" s="1"/>
  <c r="B26" i="3" s="1"/>
  <c r="C26" i="3" s="1"/>
  <c r="D25" i="11"/>
  <c r="E25" i="11" s="1"/>
  <c r="B26" i="11" s="1"/>
  <c r="C26" i="11" s="1"/>
  <c r="C27" i="4"/>
  <c r="D27" i="4" s="1"/>
  <c r="B28" i="4" s="1"/>
  <c r="C26" i="5"/>
  <c r="E26" i="5" s="1"/>
  <c r="B27" i="5" s="1"/>
  <c r="C25" i="1"/>
  <c r="D25" i="1" s="1"/>
  <c r="B26" i="1" s="1"/>
  <c r="C27" i="2"/>
  <c r="E27" i="2" s="1"/>
  <c r="B28" i="2" s="1"/>
  <c r="D26" i="3" l="1"/>
  <c r="E26" i="3" s="1"/>
  <c r="B27" i="3" s="1"/>
  <c r="C27" i="3" s="1"/>
  <c r="D26" i="11"/>
  <c r="E26" i="11" s="1"/>
  <c r="B27" i="11" s="1"/>
  <c r="C27" i="11" s="1"/>
  <c r="C27" i="5"/>
  <c r="E27" i="5" s="1"/>
  <c r="B28" i="5" s="1"/>
  <c r="C28" i="4"/>
  <c r="D28" i="4" s="1"/>
  <c r="B29" i="4" s="1"/>
  <c r="C28" i="2"/>
  <c r="E28" i="2" s="1"/>
  <c r="B29" i="2" s="1"/>
  <c r="C26" i="1"/>
  <c r="D26" i="1" s="1"/>
  <c r="B27" i="1" s="1"/>
  <c r="D27" i="3" l="1"/>
  <c r="E27" i="3" s="1"/>
  <c r="B28" i="3" s="1"/>
  <c r="C28" i="3" s="1"/>
  <c r="D27" i="11"/>
  <c r="E27" i="11" s="1"/>
  <c r="B28" i="11" s="1"/>
  <c r="C28" i="11" s="1"/>
  <c r="C27" i="1"/>
  <c r="D27" i="1" s="1"/>
  <c r="B28" i="1" s="1"/>
  <c r="C28" i="5"/>
  <c r="E28" i="5" s="1"/>
  <c r="B29" i="5" s="1"/>
  <c r="C29" i="2"/>
  <c r="E29" i="2" s="1"/>
  <c r="B30" i="2" s="1"/>
  <c r="C29" i="4"/>
  <c r="D29" i="4" s="1"/>
  <c r="B30" i="4" s="1"/>
  <c r="E28" i="3" l="1"/>
  <c r="B29" i="3" s="1"/>
  <c r="D28" i="3"/>
  <c r="E28" i="11"/>
  <c r="B29" i="11" s="1"/>
  <c r="D28" i="11"/>
  <c r="C29" i="3"/>
  <c r="C28" i="1"/>
  <c r="D28" i="1" s="1"/>
  <c r="B29" i="1" s="1"/>
  <c r="C29" i="11"/>
  <c r="C30" i="2"/>
  <c r="E30" i="2" s="1"/>
  <c r="B31" i="2" s="1"/>
  <c r="C29" i="5"/>
  <c r="E29" i="5" s="1"/>
  <c r="B30" i="5" s="1"/>
  <c r="C30" i="4"/>
  <c r="D30" i="4" s="1"/>
  <c r="B31" i="4" s="1"/>
  <c r="D29" i="3" l="1"/>
  <c r="E29" i="3" s="1"/>
  <c r="B30" i="3" s="1"/>
  <c r="C30" i="3" s="1"/>
  <c r="D29" i="11"/>
  <c r="E29" i="11" s="1"/>
  <c r="B30" i="11" s="1"/>
  <c r="C30" i="11" s="1"/>
  <c r="C30" i="5"/>
  <c r="E30" i="5" s="1"/>
  <c r="B31" i="5" s="1"/>
  <c r="C31" i="4"/>
  <c r="D31" i="4" s="1"/>
  <c r="B32" i="4" s="1"/>
  <c r="C31" i="2"/>
  <c r="E31" i="2" s="1"/>
  <c r="B32" i="2" s="1"/>
  <c r="C29" i="1"/>
  <c r="D29" i="1" s="1"/>
  <c r="B30" i="1" s="1"/>
  <c r="E30" i="3" l="1"/>
  <c r="B31" i="3" s="1"/>
  <c r="D30" i="3"/>
  <c r="E30" i="11"/>
  <c r="B31" i="11" s="1"/>
  <c r="C31" i="11" s="1"/>
  <c r="D30" i="11"/>
  <c r="C32" i="4"/>
  <c r="D32" i="4" s="1"/>
  <c r="B33" i="4" s="1"/>
  <c r="C30" i="1"/>
  <c r="D30" i="1" s="1"/>
  <c r="B31" i="1" s="1"/>
  <c r="C32" i="2"/>
  <c r="E32" i="2" s="1"/>
  <c r="B33" i="2" s="1"/>
  <c r="C31" i="5"/>
  <c r="E31" i="5" s="1"/>
  <c r="B32" i="5" s="1"/>
  <c r="C31" i="3"/>
  <c r="E31" i="3" l="1"/>
  <c r="B32" i="3" s="1"/>
  <c r="D31" i="3"/>
  <c r="E31" i="11"/>
  <c r="B32" i="11" s="1"/>
  <c r="C32" i="11" s="1"/>
  <c r="D31" i="11"/>
  <c r="C32" i="5"/>
  <c r="E32" i="5" s="1"/>
  <c r="B33" i="5" s="1"/>
  <c r="C33" i="2"/>
  <c r="E33" i="2" s="1"/>
  <c r="B34" i="2" s="1"/>
  <c r="C33" i="4"/>
  <c r="D33" i="4" s="1"/>
  <c r="B34" i="4" s="1"/>
  <c r="C31" i="1"/>
  <c r="D31" i="1" s="1"/>
  <c r="B32" i="1" s="1"/>
  <c r="C32" i="3"/>
  <c r="E32" i="3" l="1"/>
  <c r="B33" i="3" s="1"/>
  <c r="D32" i="3"/>
  <c r="E32" i="11"/>
  <c r="B33" i="11" s="1"/>
  <c r="C33" i="11" s="1"/>
  <c r="D32" i="11"/>
  <c r="C33" i="3"/>
  <c r="C34" i="2"/>
  <c r="E34" i="2" s="1"/>
  <c r="B35" i="2" s="1"/>
  <c r="C33" i="5"/>
  <c r="E33" i="5" s="1"/>
  <c r="B34" i="5" s="1"/>
  <c r="C34" i="4"/>
  <c r="D34" i="4" s="1"/>
  <c r="B35" i="4" s="1"/>
  <c r="C32" i="1"/>
  <c r="D32" i="1" s="1"/>
  <c r="B33" i="1" s="1"/>
  <c r="E33" i="3" l="1"/>
  <c r="B34" i="3" s="1"/>
  <c r="C34" i="3" s="1"/>
  <c r="D33" i="3"/>
  <c r="E33" i="11"/>
  <c r="B34" i="11" s="1"/>
  <c r="D33" i="11"/>
  <c r="C34" i="11"/>
  <c r="C35" i="4"/>
  <c r="D35" i="4" s="1"/>
  <c r="B36" i="4" s="1"/>
  <c r="C34" i="5"/>
  <c r="E34" i="5" s="1"/>
  <c r="B35" i="5" s="1"/>
  <c r="C33" i="1"/>
  <c r="D33" i="1" s="1"/>
  <c r="B34" i="1" s="1"/>
  <c r="C35" i="2"/>
  <c r="E35" i="2" s="1"/>
  <c r="B36" i="2" s="1"/>
  <c r="E34" i="3" l="1"/>
  <c r="B35" i="3" s="1"/>
  <c r="D34" i="3"/>
  <c r="E34" i="11"/>
  <c r="B35" i="11" s="1"/>
  <c r="D34" i="11"/>
  <c r="C36" i="2"/>
  <c r="E36" i="2" s="1"/>
  <c r="B37" i="2" s="1"/>
  <c r="C34" i="1"/>
  <c r="D34" i="1" s="1"/>
  <c r="B35" i="1" s="1"/>
  <c r="C35" i="11"/>
  <c r="C36" i="4"/>
  <c r="D36" i="4" s="1"/>
  <c r="B37" i="4" s="1"/>
  <c r="C35" i="3"/>
  <c r="C35" i="5"/>
  <c r="E35" i="5" s="1"/>
  <c r="B36" i="5" s="1"/>
  <c r="E35" i="3" l="1"/>
  <c r="B36" i="3" s="1"/>
  <c r="D35" i="3"/>
  <c r="E35" i="11"/>
  <c r="B36" i="11" s="1"/>
  <c r="C36" i="11" s="1"/>
  <c r="D35" i="11"/>
  <c r="C36" i="3"/>
  <c r="C36" i="5"/>
  <c r="E36" i="5" s="1"/>
  <c r="B37" i="5" s="1"/>
  <c r="C37" i="4"/>
  <c r="D37" i="4" s="1"/>
  <c r="B38" i="4" s="1"/>
  <c r="C37" i="2"/>
  <c r="E37" i="2"/>
  <c r="B38" i="2" s="1"/>
  <c r="C35" i="1"/>
  <c r="D35" i="1" s="1"/>
  <c r="B36" i="1" s="1"/>
  <c r="E36" i="3" l="1"/>
  <c r="B37" i="3" s="1"/>
  <c r="C37" i="3" s="1"/>
  <c r="D36" i="3"/>
  <c r="E36" i="11"/>
  <c r="B37" i="11" s="1"/>
  <c r="D36" i="11"/>
  <c r="C37" i="11"/>
  <c r="C36" i="1"/>
  <c r="D36" i="1" s="1"/>
  <c r="B37" i="1" s="1"/>
  <c r="C38" i="4"/>
  <c r="D38" i="4" s="1"/>
  <c r="B39" i="4" s="1"/>
  <c r="C37" i="5"/>
  <c r="E37" i="5" s="1"/>
  <c r="B38" i="5" s="1"/>
  <c r="C38" i="2"/>
  <c r="E38" i="2" s="1"/>
  <c r="B39" i="2" s="1"/>
  <c r="E37" i="3" l="1"/>
  <c r="B38" i="3" s="1"/>
  <c r="D37" i="3"/>
  <c r="E37" i="11"/>
  <c r="B38" i="11" s="1"/>
  <c r="C38" i="11" s="1"/>
  <c r="D37" i="11"/>
  <c r="C38" i="5"/>
  <c r="E38" i="5" s="1"/>
  <c r="B39" i="5" s="1"/>
  <c r="C39" i="2"/>
  <c r="E39" i="2" s="1"/>
  <c r="B40" i="2" s="1"/>
  <c r="C39" i="4"/>
  <c r="D39" i="4" s="1"/>
  <c r="B40" i="4" s="1"/>
  <c r="C37" i="1"/>
  <c r="D37" i="1" s="1"/>
  <c r="B38" i="1" s="1"/>
  <c r="C38" i="3"/>
  <c r="E38" i="3" l="1"/>
  <c r="B39" i="3" s="1"/>
  <c r="D38" i="3"/>
  <c r="E38" i="11"/>
  <c r="B39" i="11" s="1"/>
  <c r="D38" i="11"/>
  <c r="C39" i="11"/>
  <c r="C38" i="1"/>
  <c r="D38" i="1" s="1"/>
  <c r="B39" i="1" s="1"/>
  <c r="C40" i="4"/>
  <c r="D40" i="4" s="1"/>
  <c r="B41" i="4" s="1"/>
  <c r="C39" i="5"/>
  <c r="E39" i="5" s="1"/>
  <c r="B40" i="5" s="1"/>
  <c r="C39" i="3"/>
  <c r="C40" i="2"/>
  <c r="E40" i="2" s="1"/>
  <c r="B41" i="2" s="1"/>
  <c r="E39" i="3" l="1"/>
  <c r="B40" i="3" s="1"/>
  <c r="C40" i="3" s="1"/>
  <c r="D39" i="3"/>
  <c r="D39" i="11"/>
  <c r="E39" i="11" s="1"/>
  <c r="B40" i="11" s="1"/>
  <c r="C40" i="11" s="1"/>
  <c r="C40" i="5"/>
  <c r="E40" i="5" s="1"/>
  <c r="B41" i="5" s="1"/>
  <c r="C41" i="4"/>
  <c r="D41" i="4" s="1"/>
  <c r="B42" i="4" s="1"/>
  <c r="C41" i="2"/>
  <c r="E41" i="2"/>
  <c r="B42" i="2" s="1"/>
  <c r="C39" i="1"/>
  <c r="D39" i="1" s="1"/>
  <c r="B40" i="1" s="1"/>
  <c r="E40" i="3" l="1"/>
  <c r="B41" i="3" s="1"/>
  <c r="C41" i="3" s="1"/>
  <c r="D40" i="3"/>
  <c r="D40" i="11"/>
  <c r="E40" i="11" s="1"/>
  <c r="B41" i="11" s="1"/>
  <c r="C41" i="11" s="1"/>
  <c r="C40" i="1"/>
  <c r="D40" i="1" s="1"/>
  <c r="B41" i="1" s="1"/>
  <c r="C42" i="4"/>
  <c r="D42" i="4" s="1"/>
  <c r="B43" i="4" s="1"/>
  <c r="C41" i="5"/>
  <c r="E41" i="5" s="1"/>
  <c r="B42" i="5" s="1"/>
  <c r="C42" i="2"/>
  <c r="E42" i="2" s="1"/>
  <c r="B43" i="2" s="1"/>
  <c r="E41" i="3" l="1"/>
  <c r="B42" i="3" s="1"/>
  <c r="C42" i="3" s="1"/>
  <c r="D41" i="3"/>
  <c r="E41" i="11"/>
  <c r="B42" i="11" s="1"/>
  <c r="C42" i="11" s="1"/>
  <c r="D41" i="11"/>
  <c r="C43" i="2"/>
  <c r="E43" i="2" s="1"/>
  <c r="B44" i="2" s="1"/>
  <c r="C42" i="5"/>
  <c r="E42" i="5" s="1"/>
  <c r="B43" i="5" s="1"/>
  <c r="C41" i="1"/>
  <c r="D41" i="1" s="1"/>
  <c r="B42" i="1" s="1"/>
  <c r="C43" i="4"/>
  <c r="D43" i="4" s="1"/>
  <c r="B44" i="4" s="1"/>
  <c r="E42" i="3" l="1"/>
  <c r="B43" i="3" s="1"/>
  <c r="D42" i="3"/>
  <c r="D42" i="11"/>
  <c r="E42" i="11" s="1"/>
  <c r="B43" i="11" s="1"/>
  <c r="C43" i="11" s="1"/>
  <c r="C43" i="3"/>
  <c r="C42" i="1"/>
  <c r="D42" i="1" s="1"/>
  <c r="B43" i="1" s="1"/>
  <c r="C44" i="2"/>
  <c r="E44" i="2" s="1"/>
  <c r="B45" i="2" s="1"/>
  <c r="C44" i="4"/>
  <c r="D44" i="4" s="1"/>
  <c r="B45" i="4" s="1"/>
  <c r="C43" i="5"/>
  <c r="E43" i="5" s="1"/>
  <c r="B44" i="5" s="1"/>
  <c r="E43" i="3" l="1"/>
  <c r="B44" i="3" s="1"/>
  <c r="C44" i="3" s="1"/>
  <c r="D43" i="3"/>
  <c r="D43" i="11"/>
  <c r="E43" i="11" s="1"/>
  <c r="B44" i="11" s="1"/>
  <c r="C44" i="11" s="1"/>
  <c r="C45" i="4"/>
  <c r="D45" i="4" s="1"/>
  <c r="B46" i="4" s="1"/>
  <c r="C45" i="2"/>
  <c r="E45" i="2"/>
  <c r="B46" i="2" s="1"/>
  <c r="C44" i="5"/>
  <c r="E44" i="5" s="1"/>
  <c r="B45" i="5" s="1"/>
  <c r="C43" i="1"/>
  <c r="D43" i="1" s="1"/>
  <c r="B44" i="1" s="1"/>
  <c r="E44" i="3" l="1"/>
  <c r="B45" i="3" s="1"/>
  <c r="D44" i="3"/>
  <c r="D44" i="11"/>
  <c r="E44" i="11" s="1"/>
  <c r="B45" i="11" s="1"/>
  <c r="C45" i="11" s="1"/>
  <c r="C44" i="1"/>
  <c r="D44" i="1" s="1"/>
  <c r="B45" i="1" s="1"/>
  <c r="C46" i="4"/>
  <c r="D46" i="4" s="1"/>
  <c r="B47" i="4" s="1"/>
  <c r="C45" i="3"/>
  <c r="C45" i="5"/>
  <c r="E45" i="5" s="1"/>
  <c r="B46" i="5" s="1"/>
  <c r="C46" i="2"/>
  <c r="E46" i="2" s="1"/>
  <c r="B47" i="2" s="1"/>
  <c r="D45" i="3" l="1"/>
  <c r="E45" i="3" s="1"/>
  <c r="B46" i="3" s="1"/>
  <c r="C46" i="3" s="1"/>
  <c r="D45" i="11"/>
  <c r="E45" i="11" s="1"/>
  <c r="B46" i="11" s="1"/>
  <c r="C46" i="11" s="1"/>
  <c r="C47" i="2"/>
  <c r="E47" i="2" s="1"/>
  <c r="B48" i="2" s="1"/>
  <c r="C45" i="1"/>
  <c r="D45" i="1" s="1"/>
  <c r="B46" i="1" s="1"/>
  <c r="C46" i="5"/>
  <c r="E46" i="5" s="1"/>
  <c r="B47" i="5" s="1"/>
  <c r="C47" i="4"/>
  <c r="D47" i="4" s="1"/>
  <c r="B48" i="4" s="1"/>
  <c r="E46" i="3" l="1"/>
  <c r="B47" i="3" s="1"/>
  <c r="C47" i="3" s="1"/>
  <c r="D46" i="3"/>
  <c r="D46" i="11"/>
  <c r="E46" i="11" s="1"/>
  <c r="B47" i="11" s="1"/>
  <c r="C47" i="11" s="1"/>
  <c r="C48" i="4"/>
  <c r="D48" i="4" s="1"/>
  <c r="B49" i="4" s="1"/>
  <c r="C46" i="1"/>
  <c r="D46" i="1" s="1"/>
  <c r="B47" i="1" s="1"/>
  <c r="C48" i="2"/>
  <c r="E48" i="2" s="1"/>
  <c r="B49" i="2" s="1"/>
  <c r="C47" i="5"/>
  <c r="E47" i="5" s="1"/>
  <c r="B48" i="5" s="1"/>
  <c r="E47" i="3" l="1"/>
  <c r="B48" i="3" s="1"/>
  <c r="C48" i="3" s="1"/>
  <c r="D47" i="3"/>
  <c r="D47" i="11"/>
  <c r="E47" i="11" s="1"/>
  <c r="B48" i="11" s="1"/>
  <c r="C48" i="11" s="1"/>
  <c r="C48" i="5"/>
  <c r="E48" i="5" s="1"/>
  <c r="B49" i="5" s="1"/>
  <c r="C49" i="4"/>
  <c r="D49" i="4" s="1"/>
  <c r="B50" i="4" s="1"/>
  <c r="C49" i="2"/>
  <c r="E49" i="2" s="1"/>
  <c r="B50" i="2" s="1"/>
  <c r="C47" i="1"/>
  <c r="D47" i="1" s="1"/>
  <c r="B48" i="1" s="1"/>
  <c r="E48" i="3" l="1"/>
  <c r="B49" i="3" s="1"/>
  <c r="D48" i="3"/>
  <c r="D48" i="11"/>
  <c r="E48" i="11" s="1"/>
  <c r="B49" i="11" s="1"/>
  <c r="C49" i="11" s="1"/>
  <c r="C50" i="4"/>
  <c r="D50" i="4" s="1"/>
  <c r="B51" i="4" s="1"/>
  <c r="C48" i="1"/>
  <c r="D48" i="1" s="1"/>
  <c r="B49" i="1" s="1"/>
  <c r="C49" i="3"/>
  <c r="C49" i="5"/>
  <c r="E49" i="5" s="1"/>
  <c r="B50" i="5" s="1"/>
  <c r="C50" i="2"/>
  <c r="E50" i="2" s="1"/>
  <c r="B51" i="2" s="1"/>
  <c r="D49" i="3" l="1"/>
  <c r="E49" i="3" s="1"/>
  <c r="B50" i="3" s="1"/>
  <c r="C50" i="3" s="1"/>
  <c r="D49" i="11"/>
  <c r="E49" i="11" s="1"/>
  <c r="B50" i="11" s="1"/>
  <c r="C50" i="11" s="1"/>
  <c r="C50" i="5"/>
  <c r="E50" i="5" s="1"/>
  <c r="B51" i="5" s="1"/>
  <c r="C51" i="4"/>
  <c r="D51" i="4" s="1"/>
  <c r="B52" i="4" s="1"/>
  <c r="C51" i="2"/>
  <c r="E51" i="2" s="1"/>
  <c r="B52" i="2" s="1"/>
  <c r="C49" i="1"/>
  <c r="D49" i="1" s="1"/>
  <c r="B50" i="1" s="1"/>
  <c r="D50" i="3" l="1"/>
  <c r="E50" i="3" s="1"/>
  <c r="B51" i="3" s="1"/>
  <c r="C51" i="3" s="1"/>
  <c r="D50" i="11"/>
  <c r="E50" i="11" s="1"/>
  <c r="B51" i="11" s="1"/>
  <c r="C51" i="11" s="1"/>
  <c r="C52" i="4"/>
  <c r="D52" i="4" s="1"/>
  <c r="B53" i="4" s="1"/>
  <c r="C50" i="1"/>
  <c r="D50" i="1" s="1"/>
  <c r="B51" i="1" s="1"/>
  <c r="C51" i="5"/>
  <c r="E51" i="5" s="1"/>
  <c r="B52" i="5" s="1"/>
  <c r="C52" i="2"/>
  <c r="E52" i="2" s="1"/>
  <c r="B53" i="2" s="1"/>
  <c r="E51" i="3" l="1"/>
  <c r="B52" i="3" s="1"/>
  <c r="D51" i="3"/>
  <c r="D51" i="11"/>
  <c r="E51" i="11" s="1"/>
  <c r="B52" i="11" s="1"/>
  <c r="C52" i="11" s="1"/>
  <c r="C52" i="3"/>
  <c r="C53" i="4"/>
  <c r="D53" i="4" s="1"/>
  <c r="B54" i="4" s="1"/>
  <c r="C53" i="2"/>
  <c r="E53" i="2" s="1"/>
  <c r="B54" i="2" s="1"/>
  <c r="C52" i="5"/>
  <c r="E52" i="5" s="1"/>
  <c r="B53" i="5" s="1"/>
  <c r="C51" i="1"/>
  <c r="D51" i="1" s="1"/>
  <c r="B52" i="1" s="1"/>
  <c r="D52" i="3" l="1"/>
  <c r="E52" i="3" s="1"/>
  <c r="B53" i="3" s="1"/>
  <c r="C53" i="3" s="1"/>
  <c r="D52" i="11"/>
  <c r="E52" i="11" s="1"/>
  <c r="B53" i="11" s="1"/>
  <c r="C53" i="11" s="1"/>
  <c r="C52" i="1"/>
  <c r="D52" i="1" s="1"/>
  <c r="B53" i="1" s="1"/>
  <c r="C54" i="4"/>
  <c r="D54" i="4" s="1"/>
  <c r="B55" i="4" s="1"/>
  <c r="C53" i="5"/>
  <c r="E53" i="5" s="1"/>
  <c r="B54" i="5" s="1"/>
  <c r="C54" i="2"/>
  <c r="E54" i="2" s="1"/>
  <c r="B55" i="2" s="1"/>
  <c r="E53" i="3" l="1"/>
  <c r="B54" i="3" s="1"/>
  <c r="C54" i="3" s="1"/>
  <c r="D53" i="3"/>
  <c r="D53" i="11"/>
  <c r="E53" i="11" s="1"/>
  <c r="B54" i="11" s="1"/>
  <c r="C54" i="11" s="1"/>
  <c r="C54" i="5"/>
  <c r="E54" i="5" s="1"/>
  <c r="C55" i="4"/>
  <c r="D55" i="4" s="1"/>
  <c r="B56" i="4" s="1"/>
  <c r="C53" i="1"/>
  <c r="D53" i="1" s="1"/>
  <c r="B54" i="1" s="1"/>
  <c r="C55" i="2"/>
  <c r="E55" i="2"/>
  <c r="B56" i="2" s="1"/>
  <c r="E54" i="3" l="1"/>
  <c r="B55" i="3" s="1"/>
  <c r="D54" i="3"/>
  <c r="E54" i="11"/>
  <c r="B55" i="11" s="1"/>
  <c r="D54" i="11"/>
  <c r="C55" i="3"/>
  <c r="C54" i="1"/>
  <c r="D54" i="1" s="1"/>
  <c r="B55" i="1" s="1"/>
  <c r="C55" i="11"/>
  <c r="C56" i="4"/>
  <c r="D56" i="4" s="1"/>
  <c r="B57" i="4" s="1"/>
  <c r="C56" i="2"/>
  <c r="E56" i="2" s="1"/>
  <c r="B57" i="2" s="1"/>
  <c r="E55" i="3" l="1"/>
  <c r="B56" i="3" s="1"/>
  <c r="C56" i="3" s="1"/>
  <c r="D55" i="3"/>
  <c r="E55" i="11"/>
  <c r="B56" i="11" s="1"/>
  <c r="C56" i="11" s="1"/>
  <c r="D55" i="11"/>
  <c r="C57" i="4"/>
  <c r="D57" i="4" s="1"/>
  <c r="B58" i="4" s="1"/>
  <c r="C57" i="2"/>
  <c r="E57" i="2"/>
  <c r="B58" i="2" s="1"/>
  <c r="C55" i="1"/>
  <c r="D55" i="1" s="1"/>
  <c r="B56" i="1" s="1"/>
  <c r="E56" i="3" l="1"/>
  <c r="B57" i="3" s="1"/>
  <c r="D56" i="3"/>
  <c r="E56" i="11"/>
  <c r="B57" i="11" s="1"/>
  <c r="C57" i="11" s="1"/>
  <c r="D56" i="11"/>
  <c r="C57" i="3"/>
  <c r="C58" i="4"/>
  <c r="D58" i="4" s="1"/>
  <c r="B59" i="4" s="1"/>
  <c r="C56" i="1"/>
  <c r="D56" i="1" s="1"/>
  <c r="B57" i="1" s="1"/>
  <c r="C58" i="2"/>
  <c r="E58" i="2" s="1"/>
  <c r="B59" i="2" s="1"/>
  <c r="E57" i="3" l="1"/>
  <c r="B58" i="3" s="1"/>
  <c r="C58" i="3" s="1"/>
  <c r="D57" i="3"/>
  <c r="E57" i="11"/>
  <c r="B58" i="11" s="1"/>
  <c r="D57" i="11"/>
  <c r="C58" i="11"/>
  <c r="C59" i="2"/>
  <c r="E59" i="2" s="1"/>
  <c r="B60" i="2" s="1"/>
  <c r="C57" i="1"/>
  <c r="D57" i="1" s="1"/>
  <c r="B58" i="1" s="1"/>
  <c r="C59" i="4"/>
  <c r="D59" i="4" s="1"/>
  <c r="B60" i="4" s="1"/>
  <c r="E58" i="3" l="1"/>
  <c r="B59" i="3" s="1"/>
  <c r="D58" i="3"/>
  <c r="E58" i="11"/>
  <c r="B59" i="11" s="1"/>
  <c r="C59" i="11" s="1"/>
  <c r="D58" i="11"/>
  <c r="C59" i="3"/>
  <c r="C60" i="2"/>
  <c r="E60" i="2" s="1"/>
  <c r="B61" i="2" s="1"/>
  <c r="C60" i="4"/>
  <c r="D60" i="4" s="1"/>
  <c r="B61" i="4" s="1"/>
  <c r="C58" i="1"/>
  <c r="D58" i="1" s="1"/>
  <c r="B59" i="1" s="1"/>
  <c r="E59" i="3" l="1"/>
  <c r="B60" i="3" s="1"/>
  <c r="D59" i="3"/>
  <c r="E59" i="11"/>
  <c r="B60" i="11" s="1"/>
  <c r="C60" i="11" s="1"/>
  <c r="D59" i="11"/>
  <c r="C60" i="3"/>
  <c r="C59" i="1"/>
  <c r="D59" i="1" s="1"/>
  <c r="B60" i="1" s="1"/>
  <c r="C61" i="2"/>
  <c r="E61" i="2" s="1"/>
  <c r="B62" i="2" s="1"/>
  <c r="C61" i="4"/>
  <c r="D61" i="4" s="1"/>
  <c r="B62" i="4" s="1"/>
  <c r="E60" i="3" l="1"/>
  <c r="B61" i="3" s="1"/>
  <c r="C61" i="3" s="1"/>
  <c r="D60" i="3"/>
  <c r="E60" i="11"/>
  <c r="B61" i="11" s="1"/>
  <c r="C61" i="11" s="1"/>
  <c r="D60" i="11"/>
  <c r="C62" i="2"/>
  <c r="E62" i="2" s="1"/>
  <c r="B63" i="2" s="1"/>
  <c r="C62" i="4"/>
  <c r="D62" i="4" s="1"/>
  <c r="B63" i="4" s="1"/>
  <c r="C60" i="1"/>
  <c r="D60" i="1" s="1"/>
  <c r="B61" i="1" s="1"/>
  <c r="E61" i="3" l="1"/>
  <c r="B62" i="3" s="1"/>
  <c r="D62" i="3" s="1"/>
  <c r="D61" i="3"/>
  <c r="E61" i="11"/>
  <c r="B62" i="11" s="1"/>
  <c r="D61" i="11"/>
  <c r="C62" i="3"/>
  <c r="C63" i="2"/>
  <c r="E63" i="2" s="1"/>
  <c r="B64" i="2" s="1"/>
  <c r="C62" i="11"/>
  <c r="C61" i="1"/>
  <c r="D61" i="1" s="1"/>
  <c r="B62" i="1" s="1"/>
  <c r="C63" i="4"/>
  <c r="D63" i="4" s="1"/>
  <c r="B64" i="4" s="1"/>
  <c r="E62" i="3" l="1"/>
  <c r="D62" i="11"/>
  <c r="E62" i="11" s="1"/>
  <c r="B63" i="11" s="1"/>
  <c r="C63" i="11" s="1"/>
  <c r="C64" i="2"/>
  <c r="E64" i="2" s="1"/>
  <c r="B65" i="2" s="1"/>
  <c r="C64" i="4"/>
  <c r="D64" i="4" s="1"/>
  <c r="B65" i="4" s="1"/>
  <c r="C62" i="1"/>
  <c r="D62" i="1" s="1"/>
  <c r="B63" i="1" s="1"/>
  <c r="E63" i="11" l="1"/>
  <c r="B64" i="11" s="1"/>
  <c r="C64" i="11" s="1"/>
  <c r="D63" i="11"/>
  <c r="C63" i="1"/>
  <c r="D63" i="1" s="1"/>
  <c r="B64" i="1" s="1"/>
  <c r="C65" i="2"/>
  <c r="E65" i="2"/>
  <c r="B66" i="2" s="1"/>
  <c r="C65" i="4"/>
  <c r="D65" i="4" s="1"/>
  <c r="B66" i="4" s="1"/>
  <c r="E64" i="11" l="1"/>
  <c r="B65" i="11" s="1"/>
  <c r="D64" i="11"/>
  <c r="C66" i="4"/>
  <c r="D66" i="4" s="1"/>
  <c r="B67" i="4" s="1"/>
  <c r="C64" i="1"/>
  <c r="D64" i="1" s="1"/>
  <c r="B65" i="1" s="1"/>
  <c r="C65" i="11"/>
  <c r="C66" i="2"/>
  <c r="E66" i="2" s="1"/>
  <c r="B67" i="2" s="1"/>
  <c r="E65" i="11" l="1"/>
  <c r="B66" i="11" s="1"/>
  <c r="D65" i="11"/>
  <c r="C67" i="2"/>
  <c r="E67" i="2" s="1"/>
  <c r="B68" i="2" s="1"/>
  <c r="C67" i="4"/>
  <c r="D67" i="4" s="1"/>
  <c r="B68" i="4" s="1"/>
  <c r="C66" i="11"/>
  <c r="C65" i="1"/>
  <c r="D65" i="1" s="1"/>
  <c r="B66" i="1" s="1"/>
  <c r="E66" i="11" l="1"/>
  <c r="B67" i="11" s="1"/>
  <c r="C67" i="11" s="1"/>
  <c r="D66" i="11"/>
  <c r="C66" i="1"/>
  <c r="D66" i="1" s="1"/>
  <c r="B67" i="1" s="1"/>
  <c r="C68" i="2"/>
  <c r="E68" i="2" s="1"/>
  <c r="B69" i="2" s="1"/>
  <c r="C68" i="4"/>
  <c r="D68" i="4" s="1"/>
  <c r="B69" i="4" s="1"/>
  <c r="E67" i="11" l="1"/>
  <c r="B68" i="11" s="1"/>
  <c r="D67" i="11"/>
  <c r="C69" i="4"/>
  <c r="D69" i="4" s="1"/>
  <c r="B70" i="4" s="1"/>
  <c r="C69" i="2"/>
  <c r="E69" i="2"/>
  <c r="B70" i="2" s="1"/>
  <c r="C67" i="1"/>
  <c r="D67" i="1" s="1"/>
  <c r="B68" i="1" s="1"/>
  <c r="C68" i="11"/>
  <c r="E68" i="11" l="1"/>
  <c r="B69" i="11" s="1"/>
  <c r="D68" i="11"/>
  <c r="C69" i="11"/>
  <c r="C70" i="4"/>
  <c r="D70" i="4" s="1"/>
  <c r="B71" i="4" s="1"/>
  <c r="C68" i="1"/>
  <c r="D68" i="1" s="1"/>
  <c r="B69" i="1" s="1"/>
  <c r="C70" i="2"/>
  <c r="E70" i="2" s="1"/>
  <c r="B71" i="2" s="1"/>
  <c r="E69" i="11" l="1"/>
  <c r="B70" i="11" s="1"/>
  <c r="D69" i="11"/>
  <c r="C71" i="2"/>
  <c r="E71" i="2" s="1"/>
  <c r="B72" i="2" s="1"/>
  <c r="C69" i="1"/>
  <c r="D69" i="1" s="1"/>
  <c r="B70" i="1" s="1"/>
  <c r="C70" i="11"/>
  <c r="C71" i="4"/>
  <c r="D71" i="4" s="1"/>
  <c r="B72" i="4" s="1"/>
  <c r="E70" i="11" l="1"/>
  <c r="B71" i="11" s="1"/>
  <c r="C71" i="11" s="1"/>
  <c r="D70" i="11"/>
  <c r="C72" i="4"/>
  <c r="D72" i="4" s="1"/>
  <c r="B73" i="4" s="1"/>
  <c r="C72" i="2"/>
  <c r="E72" i="2" s="1"/>
  <c r="B73" i="2" s="1"/>
  <c r="C70" i="1"/>
  <c r="D70" i="1" s="1"/>
  <c r="B71" i="1" s="1"/>
  <c r="E71" i="11" l="1"/>
  <c r="B72" i="11" s="1"/>
  <c r="D71" i="11"/>
  <c r="C71" i="1"/>
  <c r="D71" i="1" s="1"/>
  <c r="B72" i="1" s="1"/>
  <c r="C73" i="2"/>
  <c r="E73" i="2" s="1"/>
  <c r="B74" i="2" s="1"/>
  <c r="C72" i="11"/>
  <c r="C73" i="4"/>
  <c r="D73" i="4" s="1"/>
  <c r="B74" i="4" s="1"/>
  <c r="E72" i="11" l="1"/>
  <c r="B73" i="11" s="1"/>
  <c r="D72" i="11"/>
  <c r="C74" i="4"/>
  <c r="D74" i="4" s="1"/>
  <c r="B75" i="4" s="1"/>
  <c r="C72" i="1"/>
  <c r="D72" i="1" s="1"/>
  <c r="B73" i="1" s="1"/>
  <c r="C73" i="11"/>
  <c r="C74" i="2"/>
  <c r="E74" i="2" s="1"/>
  <c r="B75" i="2" s="1"/>
  <c r="E73" i="11" l="1"/>
  <c r="B74" i="11" s="1"/>
  <c r="C74" i="11" s="1"/>
  <c r="D73" i="11"/>
  <c r="C75" i="4"/>
  <c r="D75" i="4" s="1"/>
  <c r="B76" i="4" s="1"/>
  <c r="C75" i="2"/>
  <c r="E75" i="2"/>
  <c r="B76" i="2" s="1"/>
  <c r="C73" i="1"/>
  <c r="D73" i="1" s="1"/>
  <c r="B74" i="1" s="1"/>
  <c r="E74" i="11" l="1"/>
  <c r="B75" i="11" s="1"/>
  <c r="D74" i="11"/>
  <c r="C74" i="1"/>
  <c r="D74" i="1" s="1"/>
  <c r="B75" i="1" s="1"/>
  <c r="C76" i="4"/>
  <c r="D76" i="4" s="1"/>
  <c r="B77" i="4" s="1"/>
  <c r="C75" i="11"/>
  <c r="C76" i="2"/>
  <c r="E76" i="2" s="1"/>
  <c r="B77" i="2" s="1"/>
  <c r="E75" i="11" l="1"/>
  <c r="B76" i="11" s="1"/>
  <c r="D75" i="11"/>
  <c r="C77" i="2"/>
  <c r="E77" i="2" s="1"/>
  <c r="B78" i="2" s="1"/>
  <c r="C75" i="1"/>
  <c r="D75" i="1" s="1"/>
  <c r="B76" i="1" s="1"/>
  <c r="C76" i="11"/>
  <c r="C77" i="4"/>
  <c r="D77" i="4" s="1"/>
  <c r="B78" i="4" s="1"/>
  <c r="E76" i="11" l="1"/>
  <c r="B77" i="11" s="1"/>
  <c r="C77" i="11" s="1"/>
  <c r="D76" i="11"/>
  <c r="C78" i="4"/>
  <c r="D78" i="4" s="1"/>
  <c r="B79" i="4" s="1"/>
  <c r="C78" i="2"/>
  <c r="E78" i="2" s="1"/>
  <c r="B79" i="2" s="1"/>
  <c r="C76" i="1"/>
  <c r="D76" i="1" s="1"/>
  <c r="B77" i="1" s="1"/>
  <c r="E77" i="11" l="1"/>
  <c r="B78" i="11" s="1"/>
  <c r="D77" i="11"/>
  <c r="C77" i="1"/>
  <c r="D77" i="1" s="1"/>
  <c r="B78" i="1" s="1"/>
  <c r="C79" i="2"/>
  <c r="E79" i="2"/>
  <c r="B80" i="2" s="1"/>
  <c r="C79" i="4"/>
  <c r="D79" i="4" s="1"/>
  <c r="B80" i="4" s="1"/>
  <c r="C78" i="11"/>
  <c r="D78" i="11" l="1"/>
  <c r="E78" i="11" s="1"/>
  <c r="B79" i="11" s="1"/>
  <c r="C79" i="11" s="1"/>
  <c r="C78" i="1"/>
  <c r="D78" i="1" s="1"/>
  <c r="B79" i="1" s="1"/>
  <c r="C80" i="4"/>
  <c r="D80" i="4" s="1"/>
  <c r="B81" i="4" s="1"/>
  <c r="C80" i="2"/>
  <c r="E80" i="2" s="1"/>
  <c r="B81" i="2" s="1"/>
  <c r="D79" i="11" l="1"/>
  <c r="E79" i="11" s="1"/>
  <c r="B80" i="11" s="1"/>
  <c r="C80" i="11" s="1"/>
  <c r="C81" i="2"/>
  <c r="E81" i="2" s="1"/>
  <c r="B82" i="2" s="1"/>
  <c r="C81" i="4"/>
  <c r="D81" i="4" s="1"/>
  <c r="B82" i="4" s="1"/>
  <c r="C79" i="1"/>
  <c r="D79" i="1" s="1"/>
  <c r="B80" i="1" s="1"/>
  <c r="E80" i="11" l="1"/>
  <c r="B81" i="11" s="1"/>
  <c r="D80" i="11"/>
  <c r="C81" i="11"/>
  <c r="C80" i="1"/>
  <c r="D80" i="1" s="1"/>
  <c r="B81" i="1" s="1"/>
  <c r="C82" i="2"/>
  <c r="E82" i="2" s="1"/>
  <c r="B83" i="2" s="1"/>
  <c r="C82" i="4"/>
  <c r="D82" i="4" s="1"/>
  <c r="B83" i="4" s="1"/>
  <c r="E81" i="11" l="1"/>
  <c r="B82" i="11" s="1"/>
  <c r="C82" i="11" s="1"/>
  <c r="D81" i="11"/>
  <c r="C83" i="4"/>
  <c r="D83" i="4" s="1"/>
  <c r="B84" i="4" s="1"/>
  <c r="C83" i="2"/>
  <c r="E83" i="2"/>
  <c r="B84" i="2" s="1"/>
  <c r="C81" i="1"/>
  <c r="D81" i="1" s="1"/>
  <c r="B82" i="1" s="1"/>
  <c r="E82" i="11" l="1"/>
  <c r="B83" i="11" s="1"/>
  <c r="D82" i="11"/>
  <c r="C82" i="1"/>
  <c r="D82" i="1" s="1"/>
  <c r="B83" i="1" s="1"/>
  <c r="C84" i="4"/>
  <c r="D84" i="4" s="1"/>
  <c r="B85" i="4" s="1"/>
  <c r="C83" i="11"/>
  <c r="C84" i="2"/>
  <c r="E84" i="2" s="1"/>
  <c r="B85" i="2" s="1"/>
  <c r="E83" i="11" l="1"/>
  <c r="B84" i="11" s="1"/>
  <c r="C84" i="11" s="1"/>
  <c r="D83" i="11"/>
  <c r="C85" i="2"/>
  <c r="E85" i="2" s="1"/>
  <c r="B86" i="2" s="1"/>
  <c r="C83" i="1"/>
  <c r="D83" i="1" s="1"/>
  <c r="B84" i="1" s="1"/>
  <c r="C85" i="4"/>
  <c r="D85" i="4" s="1"/>
  <c r="B86" i="4" s="1"/>
  <c r="E84" i="11" l="1"/>
  <c r="B85" i="11" s="1"/>
  <c r="C85" i="11" s="1"/>
  <c r="D84" i="11"/>
  <c r="C86" i="4"/>
  <c r="D86" i="4" s="1"/>
  <c r="B87" i="4" s="1"/>
  <c r="C84" i="1"/>
  <c r="D84" i="1" s="1"/>
  <c r="B85" i="1" s="1"/>
  <c r="C86" i="2"/>
  <c r="E86" i="2" s="1"/>
  <c r="B87" i="2" s="1"/>
  <c r="E85" i="11" l="1"/>
  <c r="B86" i="11" s="1"/>
  <c r="D85" i="11"/>
  <c r="C87" i="2"/>
  <c r="E87" i="2" s="1"/>
  <c r="B88" i="2" s="1"/>
  <c r="C87" i="4"/>
  <c r="D87" i="4" s="1"/>
  <c r="B88" i="4" s="1"/>
  <c r="C86" i="11"/>
  <c r="C85" i="1"/>
  <c r="D85" i="1" s="1"/>
  <c r="B86" i="1" s="1"/>
  <c r="E86" i="11" l="1"/>
  <c r="B87" i="11" s="1"/>
  <c r="C87" i="11" s="1"/>
  <c r="D86" i="11"/>
  <c r="C86" i="1"/>
  <c r="D86" i="1" s="1"/>
  <c r="B87" i="1" s="1"/>
  <c r="C88" i="2"/>
  <c r="E88" i="2" s="1"/>
  <c r="B89" i="2" s="1"/>
  <c r="C88" i="4"/>
  <c r="D88" i="4" s="1"/>
  <c r="B89" i="4" s="1"/>
  <c r="E87" i="11" l="1"/>
  <c r="B88" i="11" s="1"/>
  <c r="D87" i="11"/>
  <c r="C89" i="4"/>
  <c r="D89" i="4" s="1"/>
  <c r="B90" i="4" s="1"/>
  <c r="C89" i="2"/>
  <c r="E89" i="2"/>
  <c r="B90" i="2" s="1"/>
  <c r="C87" i="1"/>
  <c r="D87" i="1" s="1"/>
  <c r="B88" i="1" s="1"/>
  <c r="C88" i="11"/>
  <c r="E88" i="11" l="1"/>
  <c r="B89" i="11" s="1"/>
  <c r="C89" i="11" s="1"/>
  <c r="D88" i="11"/>
  <c r="C90" i="4"/>
  <c r="D90" i="4" s="1"/>
  <c r="B91" i="4" s="1"/>
  <c r="C88" i="1"/>
  <c r="D88" i="1" s="1"/>
  <c r="B89" i="1" s="1"/>
  <c r="C90" i="2"/>
  <c r="E90" i="2" s="1"/>
  <c r="B91" i="2" s="1"/>
  <c r="E89" i="11" l="1"/>
  <c r="B90" i="11" s="1"/>
  <c r="C90" i="11" s="1"/>
  <c r="D89" i="11"/>
  <c r="C91" i="2"/>
  <c r="E91" i="2" s="1"/>
  <c r="B92" i="2" s="1"/>
  <c r="C89" i="1"/>
  <c r="D89" i="1" s="1"/>
  <c r="B90" i="1" s="1"/>
  <c r="C91" i="4"/>
  <c r="D91" i="4" s="1"/>
  <c r="B92" i="4" s="1"/>
  <c r="E90" i="11" l="1"/>
  <c r="B91" i="11" s="1"/>
  <c r="D90" i="11"/>
  <c r="C91" i="11"/>
  <c r="C92" i="4"/>
  <c r="D92" i="4" s="1"/>
  <c r="B93" i="4" s="1"/>
  <c r="C92" i="2"/>
  <c r="E92" i="2" s="1"/>
  <c r="B93" i="2" s="1"/>
  <c r="C90" i="1"/>
  <c r="D90" i="1" s="1"/>
  <c r="B91" i="1" s="1"/>
  <c r="E91" i="11" l="1"/>
  <c r="B92" i="11" s="1"/>
  <c r="C92" i="11" s="1"/>
  <c r="D91" i="11"/>
  <c r="C93" i="2"/>
  <c r="E93" i="2" s="1"/>
  <c r="B94" i="2" s="1"/>
  <c r="C91" i="1"/>
  <c r="D91" i="1" s="1"/>
  <c r="B92" i="1" s="1"/>
  <c r="C93" i="4"/>
  <c r="D93" i="4" s="1"/>
  <c r="B94" i="4" s="1"/>
  <c r="E92" i="11" l="1"/>
  <c r="B93" i="11" s="1"/>
  <c r="C93" i="11" s="1"/>
  <c r="D92" i="11"/>
  <c r="C94" i="4"/>
  <c r="D94" i="4" s="1"/>
  <c r="B95" i="4" s="1"/>
  <c r="C92" i="1"/>
  <c r="D92" i="1" s="1"/>
  <c r="B93" i="1" s="1"/>
  <c r="C94" i="2"/>
  <c r="E94" i="2" s="1"/>
  <c r="B95" i="2" s="1"/>
  <c r="E93" i="11" l="1"/>
  <c r="B94" i="11" s="1"/>
  <c r="D93" i="11"/>
  <c r="C94" i="11"/>
  <c r="C95" i="4"/>
  <c r="D95" i="4" s="1"/>
  <c r="B96" i="4" s="1"/>
  <c r="C95" i="2"/>
  <c r="E95" i="2" s="1"/>
  <c r="B96" i="2" s="1"/>
  <c r="C93" i="1"/>
  <c r="D93" i="1" s="1"/>
  <c r="B94" i="1" s="1"/>
  <c r="E94" i="11" l="1"/>
  <c r="B95" i="11" s="1"/>
  <c r="C95" i="11" s="1"/>
  <c r="D94" i="11"/>
  <c r="C94" i="1"/>
  <c r="D94" i="1" s="1"/>
  <c r="B95" i="1" s="1"/>
  <c r="C96" i="4"/>
  <c r="D96" i="4" s="1"/>
  <c r="B97" i="4" s="1"/>
  <c r="C96" i="2"/>
  <c r="E96" i="2" s="1"/>
  <c r="B97" i="2" s="1"/>
  <c r="E95" i="11" l="1"/>
  <c r="B96" i="11" s="1"/>
  <c r="C96" i="11" s="1"/>
  <c r="D95" i="11"/>
  <c r="C97" i="4"/>
  <c r="D97" i="4" s="1"/>
  <c r="B98" i="4" s="1"/>
  <c r="C95" i="1"/>
  <c r="D95" i="1" s="1"/>
  <c r="B96" i="1" s="1"/>
  <c r="C97" i="2"/>
  <c r="E97" i="2" s="1"/>
  <c r="B98" i="2" s="1"/>
  <c r="E96" i="11" l="1"/>
  <c r="B97" i="11" s="1"/>
  <c r="D96" i="11"/>
  <c r="C97" i="11"/>
  <c r="C98" i="4"/>
  <c r="D98" i="4" s="1"/>
  <c r="B99" i="4" s="1"/>
  <c r="C96" i="1"/>
  <c r="D96" i="1" s="1"/>
  <c r="B97" i="1" s="1"/>
  <c r="C98" i="2"/>
  <c r="E98" i="2" s="1"/>
  <c r="B99" i="2" s="1"/>
  <c r="E97" i="11" l="1"/>
  <c r="B98" i="11" s="1"/>
  <c r="D97" i="11"/>
  <c r="C99" i="2"/>
  <c r="E99" i="2" s="1"/>
  <c r="B100" i="2" s="1"/>
  <c r="C97" i="1"/>
  <c r="D97" i="1" s="1"/>
  <c r="B98" i="1" s="1"/>
  <c r="C98" i="11"/>
  <c r="C99" i="4"/>
  <c r="D99" i="4" s="1"/>
  <c r="B100" i="4" s="1"/>
  <c r="E98" i="11" l="1"/>
  <c r="B99" i="11" s="1"/>
  <c r="C99" i="11" s="1"/>
  <c r="D98" i="11"/>
  <c r="C100" i="4"/>
  <c r="D100" i="4" s="1"/>
  <c r="B101" i="4" s="1"/>
  <c r="C100" i="2"/>
  <c r="E100" i="2" s="1"/>
  <c r="B101" i="2" s="1"/>
  <c r="C98" i="1"/>
  <c r="D98" i="1" s="1"/>
  <c r="B99" i="1" s="1"/>
  <c r="E99" i="11" l="1"/>
  <c r="B100" i="11" s="1"/>
  <c r="D99" i="11"/>
  <c r="C99" i="1"/>
  <c r="D99" i="1" s="1"/>
  <c r="B100" i="1" s="1"/>
  <c r="C101" i="2"/>
  <c r="E101" i="2"/>
  <c r="B102" i="2" s="1"/>
  <c r="C101" i="4"/>
  <c r="D101" i="4" s="1"/>
  <c r="B102" i="4" s="1"/>
  <c r="C100" i="11"/>
  <c r="E100" i="11" l="1"/>
  <c r="B101" i="11" s="1"/>
  <c r="D100" i="11"/>
  <c r="C101" i="11"/>
  <c r="C100" i="1"/>
  <c r="D100" i="1" s="1"/>
  <c r="B101" i="1" s="1"/>
  <c r="C102" i="4"/>
  <c r="D102" i="4" s="1"/>
  <c r="B103" i="4" s="1"/>
  <c r="C102" i="2"/>
  <c r="E102" i="2" s="1"/>
  <c r="B103" i="2" s="1"/>
  <c r="E101" i="11" l="1"/>
  <c r="B102" i="11" s="1"/>
  <c r="D101" i="11"/>
  <c r="C103" i="2"/>
  <c r="E103" i="2" s="1"/>
  <c r="B104" i="2" s="1"/>
  <c r="C103" i="4"/>
  <c r="D103" i="4" s="1"/>
  <c r="B104" i="4" s="1"/>
  <c r="C102" i="11"/>
  <c r="C101" i="1"/>
  <c r="D101" i="1" s="1"/>
  <c r="B102" i="1" s="1"/>
  <c r="E102" i="11" l="1"/>
  <c r="B103" i="11" s="1"/>
  <c r="C103" i="11" s="1"/>
  <c r="D102" i="11"/>
  <c r="C102" i="1"/>
  <c r="D102" i="1" s="1"/>
  <c r="B103" i="1" s="1"/>
  <c r="C104" i="2"/>
  <c r="E104" i="2" s="1"/>
  <c r="B105" i="2" s="1"/>
  <c r="C104" i="4"/>
  <c r="D104" i="4" s="1"/>
  <c r="B105" i="4" s="1"/>
  <c r="D103" i="11" l="1"/>
  <c r="E103" i="11" s="1"/>
  <c r="B104" i="11" s="1"/>
  <c r="C104" i="11" s="1"/>
  <c r="C105" i="4"/>
  <c r="D105" i="4" s="1"/>
  <c r="B106" i="4" s="1"/>
  <c r="C105" i="2"/>
  <c r="E105" i="2"/>
  <c r="B106" i="2" s="1"/>
  <c r="C103" i="1"/>
  <c r="D103" i="1" s="1"/>
  <c r="B104" i="1" s="1"/>
  <c r="E104" i="11" l="1"/>
  <c r="B105" i="11" s="1"/>
  <c r="C105" i="11" s="1"/>
  <c r="D104" i="11"/>
  <c r="C106" i="4"/>
  <c r="D106" i="4" s="1"/>
  <c r="B107" i="4" s="1"/>
  <c r="C104" i="1"/>
  <c r="D104" i="1" s="1"/>
  <c r="B105" i="1" s="1"/>
  <c r="C106" i="2"/>
  <c r="E106" i="2" s="1"/>
  <c r="B107" i="2" s="1"/>
  <c r="E105" i="11" l="1"/>
  <c r="B106" i="11" s="1"/>
  <c r="C106" i="11" s="1"/>
  <c r="D105" i="11"/>
  <c r="C107" i="2"/>
  <c r="E107" i="2" s="1"/>
  <c r="B108" i="2" s="1"/>
  <c r="C105" i="1"/>
  <c r="D105" i="1" s="1"/>
  <c r="B106" i="1" s="1"/>
  <c r="C107" i="4"/>
  <c r="D107" i="4" s="1"/>
  <c r="B108" i="4" s="1"/>
  <c r="E106" i="11" l="1"/>
  <c r="B107" i="11" s="1"/>
  <c r="D106" i="11"/>
  <c r="C107" i="11"/>
  <c r="C108" i="4"/>
  <c r="D108" i="4" s="1"/>
  <c r="B109" i="4" s="1"/>
  <c r="C108" i="2"/>
  <c r="E108" i="2" s="1"/>
  <c r="B109" i="2" s="1"/>
  <c r="C106" i="1"/>
  <c r="D106" i="1" s="1"/>
  <c r="B107" i="1" s="1"/>
  <c r="E107" i="11" l="1"/>
  <c r="B108" i="11" s="1"/>
  <c r="C108" i="11" s="1"/>
  <c r="D107" i="11"/>
  <c r="C107" i="1"/>
  <c r="D107" i="1" s="1"/>
  <c r="B108" i="1" s="1"/>
  <c r="C109" i="2"/>
  <c r="E109" i="2"/>
  <c r="B110" i="2" s="1"/>
  <c r="C109" i="4"/>
  <c r="D109" i="4" s="1"/>
  <c r="B110" i="4" s="1"/>
  <c r="E108" i="11" l="1"/>
  <c r="B109" i="11" s="1"/>
  <c r="D108" i="11"/>
  <c r="C110" i="4"/>
  <c r="D110" i="4" s="1"/>
  <c r="B111" i="4" s="1"/>
  <c r="C108" i="1"/>
  <c r="D108" i="1" s="1"/>
  <c r="B109" i="1" s="1"/>
  <c r="C109" i="11"/>
  <c r="C110" i="2"/>
  <c r="E110" i="2" s="1"/>
  <c r="B111" i="2" s="1"/>
  <c r="E109" i="11" l="1"/>
  <c r="B110" i="11" s="1"/>
  <c r="D109" i="11"/>
  <c r="C111" i="2"/>
  <c r="E111" i="2" s="1"/>
  <c r="B112" i="2" s="1"/>
  <c r="C111" i="4"/>
  <c r="D111" i="4" s="1"/>
  <c r="B112" i="4" s="1"/>
  <c r="C110" i="11"/>
  <c r="C109" i="1"/>
  <c r="D109" i="1" s="1"/>
  <c r="B110" i="1" s="1"/>
  <c r="E110" i="11" l="1"/>
  <c r="B111" i="11" s="1"/>
  <c r="C111" i="11" s="1"/>
  <c r="D110" i="11"/>
  <c r="C110" i="1"/>
  <c r="D110" i="1" s="1"/>
  <c r="C112" i="2"/>
  <c r="E112" i="2" s="1"/>
  <c r="B113" i="2" s="1"/>
  <c r="C112" i="4"/>
  <c r="D112" i="4" s="1"/>
  <c r="B113" i="4" s="1"/>
  <c r="E111" i="11" l="1"/>
  <c r="B112" i="11" s="1"/>
  <c r="D111" i="11"/>
  <c r="C113" i="2"/>
  <c r="E113" i="2" s="1"/>
  <c r="B114" i="2" s="1"/>
  <c r="C113" i="4"/>
  <c r="D113" i="4" s="1"/>
  <c r="B114" i="4" s="1"/>
  <c r="C112" i="11"/>
  <c r="E112" i="11" l="1"/>
  <c r="B113" i="11" s="1"/>
  <c r="C113" i="11" s="1"/>
  <c r="D112" i="11"/>
  <c r="C114" i="2"/>
  <c r="E114" i="2" s="1"/>
  <c r="B115" i="2" s="1"/>
  <c r="C114" i="4"/>
  <c r="D114" i="4" s="1"/>
  <c r="B115" i="4" s="1"/>
  <c r="E113" i="11" l="1"/>
  <c r="B114" i="11" s="1"/>
  <c r="C114" i="11" s="1"/>
  <c r="D113" i="11"/>
  <c r="C115" i="4"/>
  <c r="D115" i="4" s="1"/>
  <c r="B116" i="4" s="1"/>
  <c r="C115" i="2"/>
  <c r="E115" i="2"/>
  <c r="B116" i="2" s="1"/>
  <c r="E114" i="11" l="1"/>
  <c r="B115" i="11" s="1"/>
  <c r="C115" i="11" s="1"/>
  <c r="D114" i="11"/>
  <c r="C116" i="4"/>
  <c r="D116" i="4" s="1"/>
  <c r="B117" i="4" s="1"/>
  <c r="C116" i="2"/>
  <c r="E116" i="2" s="1"/>
  <c r="B117" i="2" s="1"/>
  <c r="E115" i="11" l="1"/>
  <c r="B116" i="11" s="1"/>
  <c r="D115" i="11"/>
  <c r="C117" i="2"/>
  <c r="E117" i="2" s="1"/>
  <c r="B118" i="2" s="1"/>
  <c r="C117" i="4"/>
  <c r="D117" i="4" s="1"/>
  <c r="B118" i="4" s="1"/>
  <c r="C116" i="11"/>
  <c r="E116" i="11" l="1"/>
  <c r="B117" i="11" s="1"/>
  <c r="D116" i="11"/>
  <c r="C117" i="11"/>
  <c r="C118" i="2"/>
  <c r="E118" i="2" s="1"/>
  <c r="B119" i="2" s="1"/>
  <c r="C118" i="4"/>
  <c r="D118" i="4" s="1"/>
  <c r="B119" i="4" s="1"/>
  <c r="E117" i="11" l="1"/>
  <c r="B118" i="11" s="1"/>
  <c r="D117" i="11"/>
  <c r="C118" i="11"/>
  <c r="C119" i="4"/>
  <c r="D119" i="4" s="1"/>
  <c r="B120" i="4" s="1"/>
  <c r="C119" i="2"/>
  <c r="E119" i="2" s="1"/>
  <c r="B120" i="2" s="1"/>
  <c r="E118" i="11" l="1"/>
  <c r="B119" i="11" s="1"/>
  <c r="D118" i="11"/>
  <c r="C119" i="11"/>
  <c r="C120" i="4"/>
  <c r="D120" i="4" s="1"/>
  <c r="B121" i="4" s="1"/>
  <c r="C120" i="2"/>
  <c r="E120" i="2" s="1"/>
  <c r="B121" i="2" s="1"/>
  <c r="E119" i="11" l="1"/>
  <c r="B120" i="11" s="1"/>
  <c r="C120" i="11" s="1"/>
  <c r="D119" i="11"/>
  <c r="C121" i="2"/>
  <c r="E121" i="2" s="1"/>
  <c r="B122" i="2" s="1"/>
  <c r="C121" i="4"/>
  <c r="D121" i="4" s="1"/>
  <c r="B122" i="4" s="1"/>
  <c r="E120" i="11" l="1"/>
  <c r="B121" i="11" s="1"/>
  <c r="D120" i="11"/>
  <c r="C122" i="4"/>
  <c r="D122" i="4" s="1"/>
  <c r="B123" i="4" s="1"/>
  <c r="C122" i="2"/>
  <c r="E122" i="2" s="1"/>
  <c r="B123" i="2" s="1"/>
  <c r="C121" i="11"/>
  <c r="D121" i="11" l="1"/>
  <c r="E121" i="11" s="1"/>
  <c r="B122" i="11" s="1"/>
  <c r="C122" i="11" s="1"/>
  <c r="C123" i="2"/>
  <c r="E123" i="2"/>
  <c r="B124" i="2" s="1"/>
  <c r="C123" i="4"/>
  <c r="D123" i="4" s="1"/>
  <c r="B124" i="4" s="1"/>
  <c r="D122" i="11" l="1"/>
  <c r="E122" i="11" s="1"/>
  <c r="B123" i="11" s="1"/>
  <c r="C123" i="11" s="1"/>
  <c r="C124" i="4"/>
  <c r="D124" i="4" s="1"/>
  <c r="B125" i="4" s="1"/>
  <c r="C124" i="2"/>
  <c r="E124" i="2" s="1"/>
  <c r="B125" i="2" s="1"/>
  <c r="D123" i="11" l="1"/>
  <c r="E123" i="11" s="1"/>
  <c r="B124" i="11" s="1"/>
  <c r="C124" i="11" s="1"/>
  <c r="C125" i="2"/>
  <c r="E125" i="2"/>
  <c r="B126" i="2" s="1"/>
  <c r="C125" i="4"/>
  <c r="D125" i="4" s="1"/>
  <c r="B126" i="4" s="1"/>
  <c r="D124" i="11" l="1"/>
  <c r="E124" i="11" s="1"/>
  <c r="B125" i="11" s="1"/>
  <c r="C125" i="11" s="1"/>
  <c r="C126" i="4"/>
  <c r="D126" i="4" s="1"/>
  <c r="B127" i="4" s="1"/>
  <c r="C126" i="2"/>
  <c r="E126" i="2" s="1"/>
  <c r="B127" i="2" s="1"/>
  <c r="D125" i="11" l="1"/>
  <c r="E125" i="11" s="1"/>
  <c r="B126" i="11" s="1"/>
  <c r="C126" i="11" s="1"/>
  <c r="C127" i="2"/>
  <c r="E127" i="2" s="1"/>
  <c r="B128" i="2" s="1"/>
  <c r="C127" i="4"/>
  <c r="D127" i="4" s="1"/>
  <c r="B128" i="4" s="1"/>
  <c r="D126" i="11" l="1"/>
  <c r="E126" i="11" s="1"/>
  <c r="B127" i="11" s="1"/>
  <c r="C127" i="11" s="1"/>
  <c r="C128" i="4"/>
  <c r="D128" i="4" s="1"/>
  <c r="B129" i="4" s="1"/>
  <c r="C128" i="2"/>
  <c r="E128" i="2" s="1"/>
  <c r="B129" i="2" s="1"/>
  <c r="D127" i="11" l="1"/>
  <c r="E127" i="11" s="1"/>
  <c r="B128" i="11" s="1"/>
  <c r="C128" i="11" s="1"/>
  <c r="C129" i="2"/>
  <c r="E129" i="2" s="1"/>
  <c r="B130" i="2" s="1"/>
  <c r="C129" i="4"/>
  <c r="D129" i="4" s="1"/>
  <c r="B130" i="4" s="1"/>
  <c r="D128" i="11" l="1"/>
  <c r="E128" i="11" s="1"/>
  <c r="B129" i="11" s="1"/>
  <c r="C129" i="11" s="1"/>
  <c r="C130" i="4"/>
  <c r="D130" i="4" s="1"/>
  <c r="B131" i="4" s="1"/>
  <c r="C130" i="2"/>
  <c r="E130" i="2" s="1"/>
  <c r="B131" i="2" s="1"/>
  <c r="D129" i="11" l="1"/>
  <c r="E129" i="11" s="1"/>
  <c r="B130" i="11" s="1"/>
  <c r="C130" i="11" s="1"/>
  <c r="C131" i="2"/>
  <c r="E131" i="2"/>
  <c r="B132" i="2" s="1"/>
  <c r="C131" i="4"/>
  <c r="D131" i="4" s="1"/>
  <c r="B132" i="4" s="1"/>
  <c r="D130" i="11" l="1"/>
  <c r="E130" i="11" s="1"/>
  <c r="B131" i="11" s="1"/>
  <c r="C131" i="11" s="1"/>
  <c r="C132" i="4"/>
  <c r="D132" i="4" s="1"/>
  <c r="B133" i="4" s="1"/>
  <c r="C132" i="2"/>
  <c r="E132" i="2" s="1"/>
  <c r="B133" i="2" s="1"/>
  <c r="E131" i="11" l="1"/>
  <c r="B132" i="11" s="1"/>
  <c r="D131" i="11"/>
  <c r="C132" i="11"/>
  <c r="C133" i="2"/>
  <c r="E133" i="2"/>
  <c r="B134" i="2" s="1"/>
  <c r="C133" i="4"/>
  <c r="D133" i="4" s="1"/>
  <c r="B134" i="4" s="1"/>
  <c r="E132" i="11" l="1"/>
  <c r="B133" i="11" s="1"/>
  <c r="D132" i="11"/>
  <c r="C133" i="11"/>
  <c r="C134" i="4"/>
  <c r="D134" i="4" s="1"/>
  <c r="C134" i="2"/>
  <c r="E134" i="2" s="1"/>
  <c r="D133" i="11" l="1"/>
  <c r="E133" i="11" s="1"/>
  <c r="B134" i="11" s="1"/>
  <c r="C134" i="11" s="1"/>
  <c r="D134" i="11" l="1"/>
  <c r="E134" i="11" s="1"/>
  <c r="B135" i="11" s="1"/>
  <c r="C135" i="11" s="1"/>
  <c r="D135" i="11" l="1"/>
  <c r="E135" i="11" s="1"/>
  <c r="B136" i="11" s="1"/>
  <c r="C136" i="11" s="1"/>
  <c r="D136" i="11" l="1"/>
  <c r="E136" i="11" s="1"/>
  <c r="B137" i="11" s="1"/>
  <c r="C137" i="11" s="1"/>
  <c r="D137" i="11" l="1"/>
  <c r="E137" i="11" s="1"/>
  <c r="B138" i="11" s="1"/>
  <c r="C138" i="11" s="1"/>
  <c r="D138" i="11" l="1"/>
  <c r="E138" i="11" s="1"/>
  <c r="B139" i="11" s="1"/>
  <c r="C139" i="11" s="1"/>
  <c r="D139" i="11" l="1"/>
  <c r="E139" i="11" s="1"/>
  <c r="B140" i="11" s="1"/>
  <c r="C140" i="11" s="1"/>
  <c r="D140" i="11" l="1"/>
  <c r="E140" i="11" s="1"/>
  <c r="B141" i="11" s="1"/>
  <c r="C141" i="11" s="1"/>
  <c r="D141" i="11" l="1"/>
  <c r="E141" i="11" s="1"/>
  <c r="B142" i="11" s="1"/>
  <c r="C142" i="11" s="1"/>
  <c r="D142" i="11" l="1"/>
  <c r="E142" i="11" s="1"/>
  <c r="B143" i="11" s="1"/>
  <c r="C143" i="11" s="1"/>
  <c r="E143" i="11" l="1"/>
  <c r="B144" i="11" s="1"/>
  <c r="D143" i="11"/>
  <c r="C144" i="11"/>
  <c r="D144" i="11" l="1"/>
  <c r="E144" i="11" s="1"/>
  <c r="B145" i="11" s="1"/>
  <c r="C145" i="11" s="1"/>
  <c r="D145" i="11" l="1"/>
  <c r="E145" i="11" s="1"/>
  <c r="B146" i="11" s="1"/>
  <c r="C146" i="11" s="1"/>
  <c r="D146" i="11" l="1"/>
  <c r="E146" i="11" s="1"/>
  <c r="B147" i="11" s="1"/>
  <c r="C147" i="11" s="1"/>
  <c r="E147" i="11" l="1"/>
  <c r="B148" i="11" s="1"/>
  <c r="D147" i="11"/>
  <c r="C148" i="11"/>
  <c r="E148" i="11" l="1"/>
  <c r="B149" i="11" s="1"/>
  <c r="D148" i="11"/>
  <c r="C149" i="11"/>
  <c r="E149" i="11" l="1"/>
  <c r="B150" i="11" s="1"/>
  <c r="D149" i="11"/>
  <c r="C150" i="11"/>
  <c r="E150" i="11" l="1"/>
  <c r="B151" i="11" s="1"/>
  <c r="D150" i="11"/>
  <c r="C151" i="11"/>
  <c r="E151" i="11" l="1"/>
  <c r="B152" i="11" s="1"/>
  <c r="D151" i="11"/>
  <c r="C152" i="11"/>
  <c r="E152" i="11" l="1"/>
  <c r="B153" i="11" s="1"/>
  <c r="D152" i="11"/>
  <c r="C153" i="11"/>
  <c r="E153" i="11" l="1"/>
  <c r="B154" i="11" s="1"/>
  <c r="D153" i="11"/>
  <c r="C154" i="11"/>
  <c r="E154" i="11" l="1"/>
  <c r="B155" i="11" s="1"/>
  <c r="D154" i="11"/>
  <c r="C155" i="11"/>
  <c r="E155" i="11" l="1"/>
  <c r="B156" i="11" s="1"/>
  <c r="D155" i="11"/>
  <c r="C156" i="11"/>
  <c r="E156" i="11" l="1"/>
  <c r="B157" i="11" s="1"/>
  <c r="D156" i="11"/>
  <c r="C157" i="11"/>
  <c r="E157" i="11" l="1"/>
  <c r="B158" i="11" s="1"/>
  <c r="D157" i="11"/>
  <c r="C158" i="11"/>
  <c r="D158" i="11" l="1"/>
  <c r="E158" i="11" s="1"/>
  <c r="B159" i="11" s="1"/>
  <c r="C159" i="11" s="1"/>
  <c r="D159" i="11" l="1"/>
  <c r="E159" i="11" s="1"/>
  <c r="B160" i="11" s="1"/>
  <c r="C160" i="11" s="1"/>
  <c r="E160" i="11" l="1"/>
  <c r="B161" i="11" s="1"/>
  <c r="D160" i="11"/>
  <c r="C161" i="11"/>
  <c r="E161" i="11" l="1"/>
  <c r="B162" i="11" s="1"/>
  <c r="D161" i="11"/>
  <c r="C162" i="11"/>
  <c r="E162" i="11" l="1"/>
  <c r="B163" i="11" s="1"/>
  <c r="D162" i="11"/>
  <c r="C163" i="11"/>
  <c r="E163" i="11" l="1"/>
  <c r="B164" i="11" s="1"/>
  <c r="D163" i="11"/>
  <c r="C164" i="11"/>
  <c r="E164" i="11" l="1"/>
  <c r="B165" i="11" s="1"/>
  <c r="D164" i="11"/>
  <c r="C165" i="11"/>
  <c r="D165" i="11" l="1"/>
  <c r="E165" i="11" s="1"/>
  <c r="B166" i="11" s="1"/>
  <c r="C166" i="11" s="1"/>
  <c r="D166" i="11" l="1"/>
  <c r="E166" i="11" s="1"/>
  <c r="B167" i="11" s="1"/>
  <c r="C167" i="11" s="1"/>
  <c r="D167" i="11" l="1"/>
  <c r="E167" i="11" s="1"/>
  <c r="B168" i="11" s="1"/>
  <c r="C168" i="11" s="1"/>
  <c r="D168" i="11" l="1"/>
  <c r="E168" i="11" s="1"/>
  <c r="B169" i="11" s="1"/>
  <c r="C169" i="11" s="1"/>
  <c r="D169" i="11" l="1"/>
  <c r="E169" i="11" s="1"/>
  <c r="B170" i="11" s="1"/>
  <c r="C170" i="11" s="1"/>
  <c r="D170" i="11" l="1"/>
  <c r="E170" i="11" s="1"/>
  <c r="B171" i="11" s="1"/>
  <c r="C171" i="11" s="1"/>
  <c r="D171" i="11" l="1"/>
  <c r="E171" i="11" s="1"/>
  <c r="B172" i="11" s="1"/>
  <c r="C172" i="11" s="1"/>
  <c r="D172" i="11" l="1"/>
  <c r="E172" i="11" s="1"/>
  <c r="B173" i="11" s="1"/>
  <c r="C173" i="11" s="1"/>
  <c r="D173" i="11" l="1"/>
  <c r="E173" i="11" s="1"/>
  <c r="B174" i="11" s="1"/>
  <c r="C174" i="11" s="1"/>
  <c r="D174" i="11" l="1"/>
  <c r="E174" i="11" s="1"/>
  <c r="B175" i="11" s="1"/>
  <c r="C175" i="11" s="1"/>
  <c r="D175" i="11" l="1"/>
  <c r="E175" i="11" s="1"/>
  <c r="B176" i="11" s="1"/>
  <c r="C176" i="11" s="1"/>
  <c r="D176" i="11" l="1"/>
  <c r="E176" i="11" s="1"/>
  <c r="B177" i="11" s="1"/>
  <c r="C177" i="11" s="1"/>
  <c r="D177" i="11" l="1"/>
  <c r="E177" i="11" s="1"/>
  <c r="B178" i="11" s="1"/>
  <c r="C178" i="11" s="1"/>
  <c r="D178" i="11" l="1"/>
  <c r="E178" i="11" s="1"/>
  <c r="B179" i="11" s="1"/>
  <c r="C179" i="11" s="1"/>
  <c r="D179" i="11" l="1"/>
  <c r="E179" i="11" s="1"/>
  <c r="B180" i="11" s="1"/>
  <c r="C180" i="11" s="1"/>
  <c r="D180" i="11" l="1"/>
  <c r="E180" i="11" s="1"/>
  <c r="B181" i="11" s="1"/>
  <c r="C181" i="11" s="1"/>
  <c r="E181" i="11" l="1"/>
  <c r="B182" i="11" s="1"/>
  <c r="D181" i="11"/>
  <c r="C182" i="11"/>
  <c r="E182" i="11" l="1"/>
  <c r="B183" i="11" s="1"/>
  <c r="D182" i="11"/>
  <c r="C183" i="11"/>
  <c r="E183" i="11" l="1"/>
  <c r="B184" i="11" s="1"/>
  <c r="D183" i="11"/>
  <c r="C184" i="11"/>
  <c r="E184" i="11" l="1"/>
  <c r="B185" i="11" s="1"/>
  <c r="D184" i="11"/>
  <c r="C185" i="11"/>
  <c r="E185" i="11" l="1"/>
  <c r="B186" i="11" s="1"/>
  <c r="D185" i="11"/>
  <c r="C186" i="11"/>
  <c r="E186" i="11" l="1"/>
  <c r="B187" i="11" s="1"/>
  <c r="D186" i="11"/>
  <c r="C187" i="11"/>
  <c r="E187" i="11" l="1"/>
  <c r="B188" i="11" s="1"/>
  <c r="D187" i="11"/>
  <c r="C188" i="11"/>
  <c r="E188" i="11" l="1"/>
  <c r="B189" i="11" s="1"/>
  <c r="D188" i="11"/>
  <c r="C189" i="11"/>
  <c r="E189" i="11" l="1"/>
  <c r="B190" i="11" s="1"/>
  <c r="D189" i="11"/>
  <c r="C190" i="11"/>
  <c r="E190" i="11" l="1"/>
  <c r="B191" i="11" s="1"/>
  <c r="D190" i="11"/>
  <c r="C191" i="11"/>
  <c r="E191" i="11" l="1"/>
  <c r="B192" i="11" s="1"/>
  <c r="D191" i="11"/>
  <c r="C192" i="11"/>
  <c r="E192" i="11" l="1"/>
  <c r="B193" i="11" s="1"/>
  <c r="D192" i="11"/>
  <c r="C193" i="11"/>
  <c r="E193" i="11" l="1"/>
  <c r="B194" i="11" s="1"/>
  <c r="D193" i="11"/>
  <c r="C194" i="11"/>
  <c r="E194" i="11" l="1"/>
  <c r="B195" i="11" s="1"/>
  <c r="D194" i="11"/>
  <c r="C195" i="11"/>
  <c r="D195" i="11" l="1"/>
  <c r="E195" i="11" s="1"/>
  <c r="B196" i="11" s="1"/>
  <c r="C196" i="11" s="1"/>
  <c r="D196" i="11" l="1"/>
  <c r="E196" i="11" s="1"/>
  <c r="B197" i="11" s="1"/>
  <c r="C197" i="11" s="1"/>
  <c r="D197" i="11" l="1"/>
  <c r="E197" i="11" s="1"/>
  <c r="B198" i="11" s="1"/>
  <c r="C198" i="11" s="1"/>
  <c r="D198" i="11" l="1"/>
  <c r="E198" i="11" s="1"/>
  <c r="B199" i="11" s="1"/>
  <c r="C199" i="11" s="1"/>
  <c r="E199" i="11" l="1"/>
  <c r="B200" i="11" s="1"/>
  <c r="D199" i="11"/>
  <c r="C200" i="11"/>
  <c r="E200" i="11" l="1"/>
  <c r="B201" i="11" s="1"/>
  <c r="D200" i="11"/>
  <c r="C201" i="11"/>
  <c r="E201" i="11" l="1"/>
  <c r="B202" i="11" s="1"/>
  <c r="D201" i="11"/>
  <c r="C202" i="11"/>
  <c r="E202" i="11" l="1"/>
  <c r="B203" i="11" s="1"/>
  <c r="D202" i="11"/>
  <c r="C203" i="11"/>
  <c r="E203" i="11" l="1"/>
  <c r="B204" i="11" s="1"/>
  <c r="D203" i="11"/>
  <c r="C204" i="11"/>
  <c r="E204" i="11" l="1"/>
  <c r="B205" i="11" s="1"/>
  <c r="D204" i="11"/>
  <c r="C205" i="11"/>
  <c r="E205" i="11" l="1"/>
  <c r="B206" i="11" s="1"/>
  <c r="D205" i="11"/>
  <c r="C206" i="11"/>
  <c r="E206" i="11" l="1"/>
  <c r="B207" i="11" s="1"/>
  <c r="D206" i="11"/>
  <c r="C207" i="11"/>
  <c r="E207" i="11" l="1"/>
  <c r="B208" i="11" s="1"/>
  <c r="D207" i="11"/>
  <c r="C208" i="11"/>
  <c r="E208" i="11" l="1"/>
  <c r="B209" i="11" s="1"/>
  <c r="D208" i="11"/>
  <c r="C209" i="11"/>
  <c r="E209" i="11" l="1"/>
  <c r="B210" i="11" s="1"/>
  <c r="D209" i="11"/>
  <c r="C210" i="11"/>
  <c r="E210" i="11" l="1"/>
  <c r="B211" i="11" s="1"/>
  <c r="D210" i="11"/>
  <c r="C211" i="11"/>
  <c r="E211" i="11" l="1"/>
  <c r="B212" i="11" s="1"/>
  <c r="D211" i="11"/>
  <c r="C212" i="11"/>
  <c r="E212" i="11" l="1"/>
  <c r="B213" i="11" s="1"/>
  <c r="D212" i="11"/>
  <c r="C213" i="11"/>
  <c r="E213" i="11" l="1"/>
  <c r="B214" i="11" s="1"/>
  <c r="D213" i="11"/>
  <c r="C214" i="11"/>
  <c r="D214" i="11" l="1"/>
  <c r="E214" i="11" s="1"/>
  <c r="B215" i="11" s="1"/>
  <c r="C215" i="11" s="1"/>
  <c r="D215" i="11" l="1"/>
  <c r="E215" i="11" s="1"/>
  <c r="B216" i="11" s="1"/>
  <c r="C216" i="11" s="1"/>
  <c r="D216" i="11" l="1"/>
  <c r="E216" i="11" s="1"/>
  <c r="B217" i="11" s="1"/>
  <c r="C217" i="11" s="1"/>
  <c r="D217" i="11" l="1"/>
  <c r="E217" i="11" s="1"/>
  <c r="B218" i="11" s="1"/>
  <c r="C218" i="11" s="1"/>
  <c r="D218" i="11" l="1"/>
  <c r="E218" i="11" s="1"/>
  <c r="B219" i="11" s="1"/>
  <c r="C219" i="11" s="1"/>
  <c r="D219" i="11" l="1"/>
  <c r="E219" i="11" s="1"/>
  <c r="B220" i="11" s="1"/>
  <c r="C220" i="11" s="1"/>
  <c r="D220" i="11" l="1"/>
  <c r="E220" i="11" s="1"/>
  <c r="B221" i="11" s="1"/>
  <c r="C221" i="11" s="1"/>
  <c r="D221" i="11" l="1"/>
  <c r="E221" i="11" s="1"/>
  <c r="B222" i="11" s="1"/>
  <c r="C222" i="11" s="1"/>
  <c r="D222" i="11" l="1"/>
  <c r="E222" i="11" s="1"/>
  <c r="B223" i="11" s="1"/>
  <c r="C223" i="11" s="1"/>
  <c r="D223" i="11" l="1"/>
  <c r="E223" i="11" s="1"/>
  <c r="B224" i="11" s="1"/>
  <c r="C224" i="11" s="1"/>
  <c r="D224" i="11" l="1"/>
  <c r="E224" i="11" s="1"/>
  <c r="B225" i="11" s="1"/>
  <c r="C225" i="11" s="1"/>
  <c r="D225" i="11" l="1"/>
  <c r="E225" i="11" s="1"/>
  <c r="B226" i="11" s="1"/>
  <c r="C226" i="11" s="1"/>
  <c r="D226" i="11" l="1"/>
  <c r="E226" i="11" s="1"/>
  <c r="B227" i="11" s="1"/>
  <c r="C227" i="11" s="1"/>
  <c r="D227" i="11" l="1"/>
  <c r="E227" i="11" s="1"/>
  <c r="B228" i="11" s="1"/>
  <c r="C228" i="11" s="1"/>
  <c r="D228" i="11" l="1"/>
  <c r="E228" i="11" s="1"/>
  <c r="B229" i="11" s="1"/>
  <c r="C229" i="11" s="1"/>
  <c r="D229" i="11" l="1"/>
  <c r="E229" i="11" s="1"/>
  <c r="B230" i="11" s="1"/>
  <c r="C230" i="11" s="1"/>
  <c r="D230" i="11" l="1"/>
  <c r="E230" i="11" s="1"/>
  <c r="B231" i="11" s="1"/>
  <c r="C231" i="11" s="1"/>
  <c r="D231" i="11" l="1"/>
  <c r="E231" i="11" s="1"/>
  <c r="B232" i="11" s="1"/>
  <c r="C232" i="11" s="1"/>
  <c r="D232" i="11" l="1"/>
  <c r="E232" i="11" s="1"/>
  <c r="B233" i="11" s="1"/>
  <c r="C233" i="11" s="1"/>
  <c r="D233" i="11" l="1"/>
  <c r="E233" i="11" s="1"/>
  <c r="B234" i="11" s="1"/>
  <c r="C234" i="11" s="1"/>
  <c r="D234" i="11" l="1"/>
  <c r="E234" i="11" s="1"/>
  <c r="B235" i="11" s="1"/>
  <c r="C235" i="11" s="1"/>
  <c r="D235" i="11" l="1"/>
  <c r="E235" i="11" s="1"/>
  <c r="B236" i="11" s="1"/>
  <c r="C236" i="11" s="1"/>
  <c r="D236" i="11" l="1"/>
  <c r="E236" i="11" s="1"/>
  <c r="B237" i="11" s="1"/>
  <c r="C237" i="11" s="1"/>
  <c r="D237" i="11" l="1"/>
  <c r="E237" i="11" s="1"/>
  <c r="B238" i="11" s="1"/>
  <c r="C238" i="11" s="1"/>
  <c r="D238" i="11" l="1"/>
  <c r="E238" i="11" s="1"/>
  <c r="B239" i="11" s="1"/>
  <c r="C239" i="11" s="1"/>
  <c r="D239" i="11" l="1"/>
  <c r="E239" i="11" s="1"/>
  <c r="B240" i="11" s="1"/>
  <c r="C240" i="11" s="1"/>
  <c r="D240" i="11" l="1"/>
  <c r="E240" i="11" s="1"/>
  <c r="B241" i="11" s="1"/>
  <c r="C241" i="11" s="1"/>
  <c r="D241" i="11" l="1"/>
  <c r="E241" i="11" s="1"/>
  <c r="B242" i="11" s="1"/>
  <c r="C242" i="11" s="1"/>
  <c r="D242" i="11" l="1"/>
  <c r="E242" i="11" s="1"/>
  <c r="B243" i="11" s="1"/>
  <c r="C243" i="11" s="1"/>
  <c r="D243" i="11" l="1"/>
  <c r="E243" i="11" s="1"/>
  <c r="B244" i="11" s="1"/>
  <c r="C244" i="11" s="1"/>
  <c r="D244" i="11" l="1"/>
  <c r="E244" i="11" s="1"/>
  <c r="B245" i="11" s="1"/>
  <c r="C245" i="11" s="1"/>
  <c r="D245" i="11" l="1"/>
  <c r="E245" i="11" s="1"/>
  <c r="B246" i="11" s="1"/>
  <c r="C246" i="11" s="1"/>
  <c r="D246" i="11" l="1"/>
  <c r="E246" i="11" s="1"/>
  <c r="B247" i="11" s="1"/>
  <c r="C247" i="11" s="1"/>
  <c r="D247" i="11" l="1"/>
  <c r="E247" i="11" s="1"/>
  <c r="B248" i="11" s="1"/>
  <c r="C248" i="11" s="1"/>
  <c r="D248" i="11" l="1"/>
  <c r="E248" i="11" s="1"/>
  <c r="B249" i="11" s="1"/>
  <c r="C249" i="11" s="1"/>
  <c r="D249" i="11" l="1"/>
  <c r="E249" i="11" s="1"/>
  <c r="B250" i="11" s="1"/>
  <c r="C250" i="11" s="1"/>
  <c r="D250" i="11" l="1"/>
  <c r="E250" i="11" s="1"/>
  <c r="B251" i="11" s="1"/>
  <c r="C251" i="11" s="1"/>
  <c r="D251" i="11" l="1"/>
  <c r="E251" i="11" s="1"/>
  <c r="B252" i="11" s="1"/>
  <c r="C252" i="11" s="1"/>
  <c r="D252" i="11" l="1"/>
  <c r="E252" i="11" s="1"/>
  <c r="B253" i="11" s="1"/>
  <c r="C253" i="11" s="1"/>
  <c r="D253" i="11" l="1"/>
  <c r="E253" i="11" s="1"/>
  <c r="B254" i="11" s="1"/>
  <c r="C254" i="11" s="1"/>
  <c r="D254" i="11" l="1"/>
  <c r="E254" i="11" s="1"/>
  <c r="B255" i="11" s="1"/>
  <c r="C255" i="11" s="1"/>
  <c r="D255" i="11" l="1"/>
  <c r="E255" i="11" s="1"/>
  <c r="B256" i="11" s="1"/>
  <c r="C256" i="11" s="1"/>
  <c r="D256" i="11" l="1"/>
  <c r="E256" i="11" s="1"/>
  <c r="B257" i="11" s="1"/>
  <c r="C257" i="11" s="1"/>
  <c r="D257" i="11" l="1"/>
  <c r="E257" i="11" s="1"/>
  <c r="B258" i="11" s="1"/>
  <c r="C258" i="11" s="1"/>
  <c r="D258" i="11" l="1"/>
  <c r="E258" i="11" s="1"/>
  <c r="B259" i="11" s="1"/>
  <c r="C259" i="11" s="1"/>
  <c r="D259" i="11" l="1"/>
  <c r="E259" i="11" s="1"/>
  <c r="B260" i="11" s="1"/>
  <c r="C260" i="11" s="1"/>
  <c r="D260" i="11" l="1"/>
  <c r="E260" i="11" s="1"/>
  <c r="B261" i="11" s="1"/>
  <c r="C261" i="11" s="1"/>
  <c r="D261" i="11" l="1"/>
  <c r="E261" i="11" s="1"/>
  <c r="B262" i="11" s="1"/>
  <c r="C262" i="11" s="1"/>
  <c r="D262" i="11" l="1"/>
  <c r="E262" i="11" s="1"/>
  <c r="B263" i="11" s="1"/>
  <c r="C263" i="11" s="1"/>
  <c r="D263" i="11" l="1"/>
  <c r="E263" i="11" s="1"/>
  <c r="B264" i="11" s="1"/>
  <c r="C264" i="11" s="1"/>
  <c r="D264" i="11" l="1"/>
  <c r="E264" i="11" s="1"/>
  <c r="B265" i="11" s="1"/>
  <c r="C265" i="11" s="1"/>
  <c r="D265" i="11" l="1"/>
  <c r="E265" i="11" s="1"/>
  <c r="B266" i="11" s="1"/>
  <c r="C266" i="11" s="1"/>
  <c r="D266" i="11" l="1"/>
  <c r="E266" i="11" s="1"/>
  <c r="B267" i="11" s="1"/>
  <c r="C267" i="11" s="1"/>
  <c r="D267" i="11" l="1"/>
  <c r="E267" i="11" s="1"/>
  <c r="B268" i="11" s="1"/>
  <c r="C268" i="11" s="1"/>
  <c r="D268" i="11" l="1"/>
  <c r="E268" i="11" s="1"/>
  <c r="B269" i="11" s="1"/>
  <c r="C269" i="11" s="1"/>
  <c r="D269" i="11" l="1"/>
  <c r="E269" i="11" s="1"/>
  <c r="B270" i="11" s="1"/>
  <c r="C270" i="11" s="1"/>
  <c r="D270" i="11" l="1"/>
  <c r="E270" i="11" s="1"/>
  <c r="B271" i="11" s="1"/>
  <c r="C271" i="11" s="1"/>
  <c r="D271" i="11" l="1"/>
  <c r="E271" i="11" s="1"/>
  <c r="B272" i="11" s="1"/>
  <c r="C272" i="11" s="1"/>
  <c r="D272" i="11" l="1"/>
  <c r="E272" i="11" s="1"/>
  <c r="B273" i="11" s="1"/>
  <c r="C273" i="11" s="1"/>
  <c r="D273" i="11" l="1"/>
  <c r="E273" i="11" s="1"/>
  <c r="B274" i="11" s="1"/>
  <c r="C274" i="11" s="1"/>
  <c r="D274" i="11" l="1"/>
  <c r="E274" i="11" s="1"/>
  <c r="B275" i="11" s="1"/>
  <c r="C275" i="11" s="1"/>
  <c r="D275" i="11" l="1"/>
  <c r="E275" i="11" s="1"/>
  <c r="B276" i="11" s="1"/>
  <c r="C276" i="11" s="1"/>
  <c r="D276" i="11" l="1"/>
  <c r="E276" i="11" s="1"/>
  <c r="B277" i="11" s="1"/>
  <c r="C277" i="11" s="1"/>
  <c r="D277" i="11" l="1"/>
  <c r="E277" i="11" s="1"/>
  <c r="B278" i="11" s="1"/>
  <c r="C278" i="11" s="1"/>
  <c r="D278" i="11" l="1"/>
  <c r="E278" i="11" s="1"/>
  <c r="B279" i="11" s="1"/>
  <c r="C279" i="11" s="1"/>
  <c r="D279" i="11" l="1"/>
  <c r="E279" i="11" s="1"/>
  <c r="B280" i="11" s="1"/>
  <c r="C280" i="11" s="1"/>
  <c r="D280" i="11" l="1"/>
  <c r="E280" i="11" s="1"/>
  <c r="B281" i="11" s="1"/>
  <c r="C281" i="11" s="1"/>
  <c r="D281" i="11" l="1"/>
  <c r="E281" i="11" s="1"/>
  <c r="B282" i="11" s="1"/>
  <c r="C282" i="11" s="1"/>
  <c r="D282" i="11" l="1"/>
  <c r="E282" i="11" s="1"/>
  <c r="B283" i="11" s="1"/>
  <c r="C283" i="11" s="1"/>
  <c r="D283" i="11" l="1"/>
  <c r="E283" i="11" s="1"/>
  <c r="B284" i="11" s="1"/>
  <c r="C284" i="11" s="1"/>
  <c r="D284" i="11" l="1"/>
  <c r="E284" i="11" s="1"/>
  <c r="B285" i="11" s="1"/>
  <c r="C285" i="11" s="1"/>
  <c r="D285" i="11" l="1"/>
  <c r="E285" i="11" s="1"/>
  <c r="B286" i="11" s="1"/>
  <c r="C286" i="11" s="1"/>
  <c r="D286" i="11" l="1"/>
  <c r="E286" i="11" s="1"/>
  <c r="B287" i="11" s="1"/>
  <c r="C287" i="11" s="1"/>
  <c r="D287" i="11" l="1"/>
  <c r="E287" i="11" s="1"/>
  <c r="B288" i="11" s="1"/>
  <c r="C288" i="11" s="1"/>
  <c r="D288" i="11" l="1"/>
  <c r="E288" i="11" s="1"/>
  <c r="B289" i="11" s="1"/>
  <c r="C289" i="11" s="1"/>
  <c r="D289" i="11" l="1"/>
  <c r="E289" i="11" s="1"/>
  <c r="B290" i="11" s="1"/>
  <c r="C290" i="11" s="1"/>
  <c r="D290" i="11" l="1"/>
  <c r="E290" i="11" s="1"/>
  <c r="B291" i="11" s="1"/>
  <c r="C291" i="11" s="1"/>
  <c r="D291" i="11" l="1"/>
  <c r="E291" i="11" s="1"/>
  <c r="B292" i="11" s="1"/>
  <c r="C292" i="11" s="1"/>
  <c r="D292" i="11" l="1"/>
  <c r="E292" i="11" s="1"/>
  <c r="B293" i="11" s="1"/>
  <c r="C293" i="11" s="1"/>
  <c r="D293" i="11" l="1"/>
  <c r="E293" i="11" s="1"/>
  <c r="B294" i="11" s="1"/>
  <c r="C294" i="11" s="1"/>
  <c r="D294" i="11" l="1"/>
  <c r="E294" i="11" s="1"/>
  <c r="B295" i="11" s="1"/>
  <c r="C295" i="11" s="1"/>
  <c r="D295" i="11" l="1"/>
  <c r="E295" i="11" s="1"/>
  <c r="B296" i="11" s="1"/>
  <c r="C296" i="11" s="1"/>
  <c r="D296" i="11" l="1"/>
  <c r="E296" i="11" s="1"/>
  <c r="B297" i="11" s="1"/>
  <c r="C297" i="11" s="1"/>
  <c r="D297" i="11" l="1"/>
  <c r="E297" i="11" s="1"/>
  <c r="B298" i="11" s="1"/>
  <c r="C298" i="11" s="1"/>
  <c r="D298" i="11" l="1"/>
  <c r="E298" i="11" s="1"/>
  <c r="B299" i="11" s="1"/>
  <c r="C299" i="11" s="1"/>
  <c r="D299" i="11" l="1"/>
  <c r="E299" i="11" s="1"/>
  <c r="B300" i="11" s="1"/>
  <c r="C300" i="11" s="1"/>
  <c r="D300" i="11" l="1"/>
  <c r="E300" i="11" s="1"/>
  <c r="B301" i="11" s="1"/>
  <c r="C301" i="11" s="1"/>
  <c r="D301" i="11" l="1"/>
  <c r="E301" i="11" s="1"/>
  <c r="B302" i="11" s="1"/>
  <c r="C302" i="11" s="1"/>
  <c r="D302" i="11" l="1"/>
  <c r="E302" i="11" s="1"/>
  <c r="B303" i="11" s="1"/>
  <c r="C303" i="11" s="1"/>
  <c r="D303" i="11" l="1"/>
  <c r="E303" i="11" s="1"/>
  <c r="B304" i="11" s="1"/>
  <c r="C304" i="11" s="1"/>
  <c r="D304" i="11" l="1"/>
  <c r="E304" i="11" s="1"/>
  <c r="B305" i="11" s="1"/>
  <c r="C305" i="11" s="1"/>
  <c r="D305" i="11" l="1"/>
  <c r="E305" i="11" s="1"/>
  <c r="B306" i="11" s="1"/>
  <c r="C306" i="11" s="1"/>
  <c r="D306" i="11" l="1"/>
  <c r="E306" i="11" s="1"/>
  <c r="B307" i="11" s="1"/>
  <c r="C307" i="11" s="1"/>
  <c r="D307" i="11" l="1"/>
  <c r="E307" i="11" s="1"/>
  <c r="B308" i="11" s="1"/>
  <c r="C308" i="11" s="1"/>
  <c r="D308" i="11" l="1"/>
  <c r="E308" i="11" s="1"/>
  <c r="B309" i="11" s="1"/>
  <c r="C309" i="11" s="1"/>
  <c r="D309" i="11" l="1"/>
  <c r="E309" i="11" s="1"/>
  <c r="B310" i="11" s="1"/>
  <c r="C310" i="11" s="1"/>
  <c r="D310" i="11" l="1"/>
  <c r="E310" i="11" s="1"/>
  <c r="B311" i="11" s="1"/>
  <c r="C311" i="11" s="1"/>
  <c r="D311" i="11" l="1"/>
  <c r="E311" i="11" s="1"/>
  <c r="B312" i="11" s="1"/>
  <c r="C312" i="11" s="1"/>
  <c r="D312" i="11" l="1"/>
  <c r="E312" i="11" s="1"/>
  <c r="B313" i="11" s="1"/>
  <c r="C313" i="11" s="1"/>
  <c r="D313" i="11" l="1"/>
  <c r="E313" i="11" s="1"/>
  <c r="B314" i="11" s="1"/>
  <c r="D314" i="11" l="1"/>
  <c r="C314" i="11"/>
  <c r="E314" i="11"/>
</calcChain>
</file>

<file path=xl/sharedStrings.xml><?xml version="1.0" encoding="utf-8"?>
<sst xmlns="http://schemas.openxmlformats.org/spreadsheetml/2006/main" count="82" uniqueCount="17">
  <si>
    <t>Present Value:</t>
  </si>
  <si>
    <t>Nominal Rate:</t>
  </si>
  <si>
    <t>Periods per Year:</t>
  </si>
  <si>
    <t>Periodic Rate:</t>
  </si>
  <si>
    <t>Years:</t>
  </si>
  <si>
    <t>Periods:</t>
  </si>
  <si>
    <t>Future Value:</t>
  </si>
  <si>
    <t>Interest:</t>
  </si>
  <si>
    <t>Periodic Payment:</t>
  </si>
  <si>
    <t>Period</t>
  </si>
  <si>
    <t>Initial Balance</t>
  </si>
  <si>
    <t>Interest</t>
  </si>
  <si>
    <t>Final Balance</t>
  </si>
  <si>
    <t>Payment</t>
  </si>
  <si>
    <t>Balance Reduction</t>
  </si>
  <si>
    <t>APY:</t>
  </si>
  <si>
    <t>APR: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</si>
</sst>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right"/>
    </xf>
    <xf numFmtId="43" fontId="1" fillId="0" borderId="0" xfId="1" applyFont="1"/>
    <xf numFmtId="43" fontId="0" fillId="0" borderId="0" xfId="0" applyNumberFormat="1"/>
    <xf numFmtId="0" fontId="0" fillId="0" borderId="0" xfId="0" applyAlignment="1">
      <alignment horizontal="center"/>
    </xf>
    <xf numFmtId="164" fontId="1" fillId="0" borderId="0" xfId="2" applyNumberFormat="1" applyFont="1"/>
    <xf numFmtId="164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Savings Account Balance</a:t>
            </a:r>
          </a:p>
        </c:rich>
      </c:tx>
      <c:layout>
        <c:manualLayout>
          <c:xMode val="edge"/>
          <c:yMode val="edge"/>
          <c:x val="0.25152624671916013"/>
          <c:y val="1.506743948673082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'Problem 2'!$A$14:$A$110</c:f>
              <c:numCache>
                <c:formatCode>General</c:formatCod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'Problem 2'!$D$14:$D$110</c:f>
              <c:numCache>
                <c:formatCode>_(* #,##0.00_);_(* \(#,##0.00\);_(* "-"??_);_(@_)</c:formatCode>
                <c:ptCount val="97"/>
                <c:pt idx="0">
                  <c:v>304.86987167057646</c:v>
                </c:pt>
                <c:pt idx="1">
                  <c:v>306.44987167057644</c:v>
                </c:pt>
                <c:pt idx="2">
                  <c:v>308.02987167057643</c:v>
                </c:pt>
                <c:pt idx="3">
                  <c:v>309.6198716705764</c:v>
                </c:pt>
                <c:pt idx="4">
                  <c:v>311.21987167057642</c:v>
                </c:pt>
                <c:pt idx="5">
                  <c:v>312.82987167057644</c:v>
                </c:pt>
                <c:pt idx="6">
                  <c:v>314.44987167057644</c:v>
                </c:pt>
                <c:pt idx="7">
                  <c:v>316.06987167057645</c:v>
                </c:pt>
                <c:pt idx="8">
                  <c:v>317.69987167057644</c:v>
                </c:pt>
                <c:pt idx="9">
                  <c:v>319.33987167057643</c:v>
                </c:pt>
                <c:pt idx="10">
                  <c:v>320.98987167057641</c:v>
                </c:pt>
                <c:pt idx="11">
                  <c:v>322.64987167057643</c:v>
                </c:pt>
                <c:pt idx="12">
                  <c:v>324.31987167057645</c:v>
                </c:pt>
                <c:pt idx="13">
                  <c:v>325.99987167057645</c:v>
                </c:pt>
                <c:pt idx="14">
                  <c:v>327.67987167057646</c:v>
                </c:pt>
                <c:pt idx="15">
                  <c:v>329.36987167057646</c:v>
                </c:pt>
                <c:pt idx="16">
                  <c:v>331.06987167057645</c:v>
                </c:pt>
                <c:pt idx="17">
                  <c:v>332.77987167057643</c:v>
                </c:pt>
                <c:pt idx="18">
                  <c:v>334.49987167057645</c:v>
                </c:pt>
                <c:pt idx="19">
                  <c:v>336.22987167057647</c:v>
                </c:pt>
                <c:pt idx="20">
                  <c:v>337.96987167057648</c:v>
                </c:pt>
                <c:pt idx="21">
                  <c:v>339.71987167057648</c:v>
                </c:pt>
                <c:pt idx="22">
                  <c:v>341.47987167057647</c:v>
                </c:pt>
                <c:pt idx="23">
                  <c:v>343.23987167057646</c:v>
                </c:pt>
                <c:pt idx="24">
                  <c:v>345.00987167057644</c:v>
                </c:pt>
                <c:pt idx="25">
                  <c:v>346.78987167057642</c:v>
                </c:pt>
                <c:pt idx="26">
                  <c:v>348.57987167057644</c:v>
                </c:pt>
                <c:pt idx="27">
                  <c:v>350.37987167057645</c:v>
                </c:pt>
                <c:pt idx="28">
                  <c:v>352.18987167057645</c:v>
                </c:pt>
                <c:pt idx="29">
                  <c:v>354.00987167057644</c:v>
                </c:pt>
                <c:pt idx="30">
                  <c:v>355.83987167057643</c:v>
                </c:pt>
                <c:pt idx="31">
                  <c:v>357.6798716705764</c:v>
                </c:pt>
                <c:pt idx="32">
                  <c:v>359.52987167057643</c:v>
                </c:pt>
                <c:pt idx="33">
                  <c:v>361.38987167057644</c:v>
                </c:pt>
                <c:pt idx="34">
                  <c:v>363.25987167057644</c:v>
                </c:pt>
                <c:pt idx="35">
                  <c:v>365.13987167057644</c:v>
                </c:pt>
                <c:pt idx="36">
                  <c:v>367.02987167057643</c:v>
                </c:pt>
                <c:pt idx="37">
                  <c:v>368.9298716705764</c:v>
                </c:pt>
                <c:pt idx="38">
                  <c:v>370.83987167057643</c:v>
                </c:pt>
                <c:pt idx="39">
                  <c:v>372.75987167057644</c:v>
                </c:pt>
                <c:pt idx="40">
                  <c:v>374.68987167057645</c:v>
                </c:pt>
                <c:pt idx="41">
                  <c:v>376.62987167057645</c:v>
                </c:pt>
                <c:pt idx="42">
                  <c:v>378.57987167057644</c:v>
                </c:pt>
                <c:pt idx="43">
                  <c:v>380.53987167057642</c:v>
                </c:pt>
                <c:pt idx="44">
                  <c:v>382.50987167057644</c:v>
                </c:pt>
                <c:pt idx="45">
                  <c:v>384.48987167057646</c:v>
                </c:pt>
                <c:pt idx="46">
                  <c:v>386.47987167057647</c:v>
                </c:pt>
                <c:pt idx="47">
                  <c:v>388.47987167057647</c:v>
                </c:pt>
                <c:pt idx="48">
                  <c:v>390.48987167057646</c:v>
                </c:pt>
                <c:pt idx="49">
                  <c:v>392.50987167057644</c:v>
                </c:pt>
                <c:pt idx="50">
                  <c:v>394.53987167057642</c:v>
                </c:pt>
                <c:pt idx="51">
                  <c:v>396.57987167057644</c:v>
                </c:pt>
                <c:pt idx="52">
                  <c:v>398.62987167057645</c:v>
                </c:pt>
                <c:pt idx="53">
                  <c:v>400.68987167057645</c:v>
                </c:pt>
                <c:pt idx="54">
                  <c:v>402.75987167057644</c:v>
                </c:pt>
                <c:pt idx="55">
                  <c:v>404.83987167057643</c:v>
                </c:pt>
                <c:pt idx="56">
                  <c:v>406.9298716705764</c:v>
                </c:pt>
                <c:pt idx="57">
                  <c:v>409.02987167057643</c:v>
                </c:pt>
                <c:pt idx="58">
                  <c:v>411.13987167057644</c:v>
                </c:pt>
                <c:pt idx="59">
                  <c:v>413.25987167057644</c:v>
                </c:pt>
                <c:pt idx="60">
                  <c:v>415.39987167057643</c:v>
                </c:pt>
                <c:pt idx="61">
                  <c:v>417.54987167057641</c:v>
                </c:pt>
                <c:pt idx="62">
                  <c:v>419.70987167057643</c:v>
                </c:pt>
                <c:pt idx="63">
                  <c:v>421.87987167057645</c:v>
                </c:pt>
                <c:pt idx="64">
                  <c:v>424.05987167057646</c:v>
                </c:pt>
                <c:pt idx="65">
                  <c:v>426.24987167057645</c:v>
                </c:pt>
                <c:pt idx="66">
                  <c:v>428.44987167057644</c:v>
                </c:pt>
                <c:pt idx="67">
                  <c:v>430.65987167057642</c:v>
                </c:pt>
                <c:pt idx="68">
                  <c:v>432.88987167057644</c:v>
                </c:pt>
                <c:pt idx="69">
                  <c:v>435.12987167057645</c:v>
                </c:pt>
                <c:pt idx="70">
                  <c:v>437.37987167057645</c:v>
                </c:pt>
                <c:pt idx="71">
                  <c:v>439.63987167057644</c:v>
                </c:pt>
                <c:pt idx="72">
                  <c:v>441.90987167057642</c:v>
                </c:pt>
                <c:pt idx="73">
                  <c:v>444.18987167057639</c:v>
                </c:pt>
                <c:pt idx="74">
                  <c:v>446.47987167057641</c:v>
                </c:pt>
                <c:pt idx="75">
                  <c:v>448.78987167057642</c:v>
                </c:pt>
                <c:pt idx="76">
                  <c:v>451.10987167057641</c:v>
                </c:pt>
                <c:pt idx="77">
                  <c:v>453.43987167057639</c:v>
                </c:pt>
                <c:pt idx="78">
                  <c:v>455.77987167057637</c:v>
                </c:pt>
                <c:pt idx="79">
                  <c:v>458.12987167057639</c:v>
                </c:pt>
                <c:pt idx="80">
                  <c:v>460.4998716705764</c:v>
                </c:pt>
                <c:pt idx="81">
                  <c:v>462.87987167057639</c:v>
                </c:pt>
                <c:pt idx="82">
                  <c:v>465.26987167057638</c:v>
                </c:pt>
                <c:pt idx="83">
                  <c:v>467.66987167057636</c:v>
                </c:pt>
                <c:pt idx="84">
                  <c:v>470.08987167057637</c:v>
                </c:pt>
                <c:pt idx="85">
                  <c:v>472.51987167057638</c:v>
                </c:pt>
                <c:pt idx="86">
                  <c:v>474.95987167057638</c:v>
                </c:pt>
                <c:pt idx="87">
                  <c:v>477.40987167057636</c:v>
                </c:pt>
                <c:pt idx="88">
                  <c:v>479.87987167057639</c:v>
                </c:pt>
                <c:pt idx="89">
                  <c:v>482.35987167057641</c:v>
                </c:pt>
                <c:pt idx="90">
                  <c:v>484.84987167057642</c:v>
                </c:pt>
                <c:pt idx="91">
                  <c:v>487.35987167057641</c:v>
                </c:pt>
                <c:pt idx="92">
                  <c:v>489.87987167057639</c:v>
                </c:pt>
                <c:pt idx="93">
                  <c:v>492.40987167057636</c:v>
                </c:pt>
                <c:pt idx="94">
                  <c:v>494.94987167057639</c:v>
                </c:pt>
                <c:pt idx="95">
                  <c:v>497.50987167057639</c:v>
                </c:pt>
                <c:pt idx="96">
                  <c:v>500.07987167057638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49792"/>
        <c:axId val="42364928"/>
      </c:lineChart>
      <c:catAx>
        <c:axId val="39249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2364928"/>
        <c:crosses val="autoZero"/>
        <c:auto val="1"/>
        <c:lblAlgn val="ctr"/>
        <c:lblOffset val="100"/>
        <c:tickLblSkip val="6"/>
        <c:tickMarkSkip val="6"/>
        <c:noMultiLvlLbl val="0"/>
      </c:catAx>
      <c:valAx>
        <c:axId val="42364928"/>
        <c:scaling>
          <c:orientation val="minMax"/>
        </c:scaling>
        <c:delete val="0"/>
        <c:axPos val="l"/>
        <c:majorGridlines/>
        <c:numFmt formatCode="\$#,##0" sourceLinked="0"/>
        <c:majorTickMark val="out"/>
        <c:minorTickMark val="none"/>
        <c:tickLblPos val="nextTo"/>
        <c:crossAx val="392497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Savings Account Balance</a:t>
            </a:r>
          </a:p>
        </c:rich>
      </c:tx>
      <c:layout>
        <c:manualLayout>
          <c:xMode val="edge"/>
          <c:yMode val="edge"/>
          <c:x val="0.29319291338582676"/>
          <c:y val="1.966717701953922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'Problem 3'!$A$14:$A$134</c:f>
              <c:numCache>
                <c:formatCode>General</c:formatCode>
                <c:ptCount val="1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</c:numCache>
            </c:numRef>
          </c:cat>
          <c:val>
            <c:numRef>
              <c:f>'Problem 3'!$E$14:$E$134</c:f>
              <c:numCache>
                <c:formatCode>_(* #,##0.00_);_(* \(#,##0.00\);_(* "-"??_);_(@_)</c:formatCode>
                <c:ptCount val="121"/>
                <c:pt idx="0">
                  <c:v>0</c:v>
                </c:pt>
                <c:pt idx="1">
                  <c:v>120</c:v>
                </c:pt>
                <c:pt idx="2">
                  <c:v>240.34</c:v>
                </c:pt>
                <c:pt idx="3">
                  <c:v>361.02</c:v>
                </c:pt>
                <c:pt idx="4">
                  <c:v>482.03999999999996</c:v>
                </c:pt>
                <c:pt idx="5">
                  <c:v>603.41</c:v>
                </c:pt>
                <c:pt idx="6">
                  <c:v>725.12</c:v>
                </c:pt>
                <c:pt idx="7">
                  <c:v>847.17</c:v>
                </c:pt>
                <c:pt idx="8">
                  <c:v>969.56999999999994</c:v>
                </c:pt>
                <c:pt idx="9">
                  <c:v>1092.32</c:v>
                </c:pt>
                <c:pt idx="10">
                  <c:v>1215.4099999999999</c:v>
                </c:pt>
                <c:pt idx="11">
                  <c:v>1338.85</c:v>
                </c:pt>
                <c:pt idx="12">
                  <c:v>1462.6399999999999</c:v>
                </c:pt>
                <c:pt idx="13">
                  <c:v>1586.78</c:v>
                </c:pt>
                <c:pt idx="14">
                  <c:v>1711.28</c:v>
                </c:pt>
                <c:pt idx="15">
                  <c:v>1836.1299999999999</c:v>
                </c:pt>
                <c:pt idx="16">
                  <c:v>1961.33</c:v>
                </c:pt>
                <c:pt idx="17">
                  <c:v>2086.89</c:v>
                </c:pt>
                <c:pt idx="18">
                  <c:v>2212.7999999999997</c:v>
                </c:pt>
                <c:pt idx="19">
                  <c:v>2339.0699999999997</c:v>
                </c:pt>
                <c:pt idx="20">
                  <c:v>2465.6999999999998</c:v>
                </c:pt>
                <c:pt idx="21">
                  <c:v>2592.6899999999996</c:v>
                </c:pt>
                <c:pt idx="22">
                  <c:v>2720.0399999999995</c:v>
                </c:pt>
                <c:pt idx="23">
                  <c:v>2847.7499999999995</c:v>
                </c:pt>
                <c:pt idx="24">
                  <c:v>2975.8199999999997</c:v>
                </c:pt>
                <c:pt idx="25">
                  <c:v>3104.2499999999995</c:v>
                </c:pt>
                <c:pt idx="26">
                  <c:v>3233.0499999999997</c:v>
                </c:pt>
                <c:pt idx="27">
                  <c:v>3362.2099999999996</c:v>
                </c:pt>
                <c:pt idx="28">
                  <c:v>3491.74</c:v>
                </c:pt>
                <c:pt idx="29">
                  <c:v>3621.6299999999997</c:v>
                </c:pt>
                <c:pt idx="30">
                  <c:v>3751.89</c:v>
                </c:pt>
                <c:pt idx="31">
                  <c:v>3882.52</c:v>
                </c:pt>
                <c:pt idx="32">
                  <c:v>4013.52</c:v>
                </c:pt>
                <c:pt idx="33">
                  <c:v>4144.8899999999994</c:v>
                </c:pt>
                <c:pt idx="34">
                  <c:v>4276.6299999999992</c:v>
                </c:pt>
                <c:pt idx="35">
                  <c:v>4408.7499999999991</c:v>
                </c:pt>
                <c:pt idx="36">
                  <c:v>4541.2399999999989</c:v>
                </c:pt>
                <c:pt idx="37">
                  <c:v>4674.1099999999988</c:v>
                </c:pt>
                <c:pt idx="38">
                  <c:v>4807.3499999999985</c:v>
                </c:pt>
                <c:pt idx="39">
                  <c:v>4940.9699999999984</c:v>
                </c:pt>
                <c:pt idx="40">
                  <c:v>5074.9699999999984</c:v>
                </c:pt>
                <c:pt idx="41">
                  <c:v>5209.3499999999985</c:v>
                </c:pt>
                <c:pt idx="42">
                  <c:v>5344.1099999999988</c:v>
                </c:pt>
                <c:pt idx="43">
                  <c:v>5479.2499999999991</c:v>
                </c:pt>
                <c:pt idx="44">
                  <c:v>5614.7699999999995</c:v>
                </c:pt>
                <c:pt idx="45">
                  <c:v>5750.6799999999994</c:v>
                </c:pt>
                <c:pt idx="46">
                  <c:v>5886.9699999999993</c:v>
                </c:pt>
                <c:pt idx="47">
                  <c:v>6023.65</c:v>
                </c:pt>
                <c:pt idx="48">
                  <c:v>6160.7199999999993</c:v>
                </c:pt>
                <c:pt idx="49">
                  <c:v>6298.1799999999994</c:v>
                </c:pt>
                <c:pt idx="50">
                  <c:v>6436.0199999999995</c:v>
                </c:pt>
                <c:pt idx="51">
                  <c:v>6574.2599999999993</c:v>
                </c:pt>
                <c:pt idx="52">
                  <c:v>6712.8899999999994</c:v>
                </c:pt>
                <c:pt idx="53">
                  <c:v>6851.91</c:v>
                </c:pt>
                <c:pt idx="54">
                  <c:v>6991.32</c:v>
                </c:pt>
                <c:pt idx="55">
                  <c:v>7131.13</c:v>
                </c:pt>
                <c:pt idx="56">
                  <c:v>7271.33</c:v>
                </c:pt>
                <c:pt idx="57">
                  <c:v>7411.93</c:v>
                </c:pt>
                <c:pt idx="58">
                  <c:v>7552.93</c:v>
                </c:pt>
                <c:pt idx="59">
                  <c:v>7694.33</c:v>
                </c:pt>
                <c:pt idx="60">
                  <c:v>7836.13</c:v>
                </c:pt>
                <c:pt idx="61">
                  <c:v>7978.33</c:v>
                </c:pt>
                <c:pt idx="62">
                  <c:v>8120.94</c:v>
                </c:pt>
                <c:pt idx="63">
                  <c:v>8263.9500000000007</c:v>
                </c:pt>
                <c:pt idx="64">
                  <c:v>8407.36</c:v>
                </c:pt>
                <c:pt idx="65">
                  <c:v>8551.18</c:v>
                </c:pt>
                <c:pt idx="66">
                  <c:v>8695.41</c:v>
                </c:pt>
                <c:pt idx="67">
                  <c:v>8840.0499999999993</c:v>
                </c:pt>
                <c:pt idx="68">
                  <c:v>8985.0999999999985</c:v>
                </c:pt>
                <c:pt idx="69">
                  <c:v>9130.5599999999977</c:v>
                </c:pt>
                <c:pt idx="70">
                  <c:v>9276.4299999999985</c:v>
                </c:pt>
                <c:pt idx="71">
                  <c:v>9422.7099999999991</c:v>
                </c:pt>
                <c:pt idx="72">
                  <c:v>9569.41</c:v>
                </c:pt>
                <c:pt idx="73">
                  <c:v>9716.52</c:v>
                </c:pt>
                <c:pt idx="74">
                  <c:v>9864.0500000000011</c:v>
                </c:pt>
                <c:pt idx="75">
                  <c:v>10012.000000000002</c:v>
                </c:pt>
                <c:pt idx="76">
                  <c:v>10160.370000000003</c:v>
                </c:pt>
                <c:pt idx="77">
                  <c:v>10309.160000000003</c:v>
                </c:pt>
                <c:pt idx="78">
                  <c:v>10458.370000000003</c:v>
                </c:pt>
                <c:pt idx="79">
                  <c:v>10608.000000000002</c:v>
                </c:pt>
                <c:pt idx="80">
                  <c:v>10758.060000000001</c:v>
                </c:pt>
                <c:pt idx="81">
                  <c:v>10908.54</c:v>
                </c:pt>
                <c:pt idx="82">
                  <c:v>11059.45</c:v>
                </c:pt>
                <c:pt idx="83">
                  <c:v>11210.79</c:v>
                </c:pt>
                <c:pt idx="84">
                  <c:v>11362.550000000001</c:v>
                </c:pt>
                <c:pt idx="85">
                  <c:v>11514.740000000002</c:v>
                </c:pt>
                <c:pt idx="86">
                  <c:v>11667.37</c:v>
                </c:pt>
                <c:pt idx="87">
                  <c:v>11820.43</c:v>
                </c:pt>
                <c:pt idx="88">
                  <c:v>11973.92</c:v>
                </c:pt>
                <c:pt idx="89">
                  <c:v>12127.85</c:v>
                </c:pt>
                <c:pt idx="90">
                  <c:v>12282.210000000001</c:v>
                </c:pt>
                <c:pt idx="91">
                  <c:v>12437.01</c:v>
                </c:pt>
                <c:pt idx="92">
                  <c:v>12592.25</c:v>
                </c:pt>
                <c:pt idx="93">
                  <c:v>12747.93</c:v>
                </c:pt>
                <c:pt idx="94">
                  <c:v>12904.050000000001</c:v>
                </c:pt>
                <c:pt idx="95">
                  <c:v>13060.61</c:v>
                </c:pt>
                <c:pt idx="96">
                  <c:v>13217.62</c:v>
                </c:pt>
                <c:pt idx="97">
                  <c:v>13375.070000000002</c:v>
                </c:pt>
                <c:pt idx="98">
                  <c:v>13532.970000000001</c:v>
                </c:pt>
                <c:pt idx="99">
                  <c:v>13691.310000000001</c:v>
                </c:pt>
                <c:pt idx="100">
                  <c:v>13850.100000000002</c:v>
                </c:pt>
                <c:pt idx="101">
                  <c:v>14009.340000000002</c:v>
                </c:pt>
                <c:pt idx="102">
                  <c:v>14169.030000000002</c:v>
                </c:pt>
                <c:pt idx="103">
                  <c:v>14329.180000000002</c:v>
                </c:pt>
                <c:pt idx="104">
                  <c:v>14489.780000000002</c:v>
                </c:pt>
                <c:pt idx="105">
                  <c:v>14650.830000000002</c:v>
                </c:pt>
                <c:pt idx="106">
                  <c:v>14812.340000000002</c:v>
                </c:pt>
                <c:pt idx="107">
                  <c:v>14974.310000000001</c:v>
                </c:pt>
                <c:pt idx="108">
                  <c:v>15136.740000000002</c:v>
                </c:pt>
                <c:pt idx="109">
                  <c:v>15299.630000000001</c:v>
                </c:pt>
                <c:pt idx="110">
                  <c:v>15462.980000000001</c:v>
                </c:pt>
                <c:pt idx="111">
                  <c:v>15626.79</c:v>
                </c:pt>
                <c:pt idx="112">
                  <c:v>15791.070000000002</c:v>
                </c:pt>
                <c:pt idx="113">
                  <c:v>15955.810000000001</c:v>
                </c:pt>
                <c:pt idx="114">
                  <c:v>16121.02</c:v>
                </c:pt>
                <c:pt idx="115">
                  <c:v>16286.7</c:v>
                </c:pt>
                <c:pt idx="116">
                  <c:v>16452.849999999999</c:v>
                </c:pt>
                <c:pt idx="117">
                  <c:v>16619.469999999998</c:v>
                </c:pt>
                <c:pt idx="118">
                  <c:v>16786.559999999998</c:v>
                </c:pt>
                <c:pt idx="119">
                  <c:v>16954.12</c:v>
                </c:pt>
                <c:pt idx="120">
                  <c:v>17122.16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72160"/>
        <c:axId val="39774080"/>
      </c:lineChart>
      <c:catAx>
        <c:axId val="39772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39774080"/>
        <c:crosses val="autoZero"/>
        <c:auto val="1"/>
        <c:lblAlgn val="ctr"/>
        <c:lblOffset val="100"/>
        <c:tickLblSkip val="12"/>
        <c:tickMarkSkip val="6"/>
        <c:noMultiLvlLbl val="0"/>
      </c:catAx>
      <c:valAx>
        <c:axId val="39774080"/>
        <c:scaling>
          <c:orientation val="minMax"/>
        </c:scaling>
        <c:delete val="0"/>
        <c:axPos val="l"/>
        <c:majorGridlines/>
        <c:numFmt formatCode="\$#,##0" sourceLinked="0"/>
        <c:majorTickMark val="out"/>
        <c:minorTickMark val="none"/>
        <c:tickLblPos val="nextTo"/>
        <c:crossAx val="397721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Balance Due on Loan</a:t>
            </a:r>
          </a:p>
        </c:rich>
      </c:tx>
      <c:layout>
        <c:manualLayout>
          <c:xMode val="edge"/>
          <c:yMode val="edge"/>
          <c:x val="0.3196275153105862"/>
          <c:y val="1.966717701953922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'Problem 4'!$A$14:$A$62</c:f>
              <c:numCache>
                <c:formatCode>General</c:formatCode>
                <c:ptCount val="4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</c:numCache>
            </c:numRef>
          </c:cat>
          <c:val>
            <c:numRef>
              <c:f>'Problem 4'!$E$14:$E$62</c:f>
              <c:numCache>
                <c:formatCode>_(* #,##0.00_);_(* \(#,##0.00\);_(* "-"??_);_(@_)</c:formatCode>
                <c:ptCount val="49"/>
                <c:pt idx="0">
                  <c:v>10460.30488072021</c:v>
                </c:pt>
                <c:pt idx="1">
                  <c:v>10270.45488072021</c:v>
                </c:pt>
                <c:pt idx="2">
                  <c:v>10079.514880720209</c:v>
                </c:pt>
                <c:pt idx="3">
                  <c:v>9887.4748807202086</c:v>
                </c:pt>
                <c:pt idx="4">
                  <c:v>9694.324880720209</c:v>
                </c:pt>
                <c:pt idx="5">
                  <c:v>9500.0648807202087</c:v>
                </c:pt>
                <c:pt idx="6">
                  <c:v>9304.6948807202079</c:v>
                </c:pt>
                <c:pt idx="7">
                  <c:v>9108.1948807202079</c:v>
                </c:pt>
                <c:pt idx="8">
                  <c:v>8910.5648807202087</c:v>
                </c:pt>
                <c:pt idx="9">
                  <c:v>8711.8048807202085</c:v>
                </c:pt>
                <c:pt idx="10">
                  <c:v>8511.8948807202087</c:v>
                </c:pt>
                <c:pt idx="11">
                  <c:v>8310.8348807202092</c:v>
                </c:pt>
                <c:pt idx="12">
                  <c:v>8108.6248807202091</c:v>
                </c:pt>
                <c:pt idx="13">
                  <c:v>7905.244880720209</c:v>
                </c:pt>
                <c:pt idx="14">
                  <c:v>7700.7048807202091</c:v>
                </c:pt>
                <c:pt idx="15">
                  <c:v>7494.9848807202088</c:v>
                </c:pt>
                <c:pt idx="16">
                  <c:v>7288.0848807202092</c:v>
                </c:pt>
                <c:pt idx="17">
                  <c:v>7079.994880720209</c:v>
                </c:pt>
                <c:pt idx="18">
                  <c:v>6870.7048807202091</c:v>
                </c:pt>
                <c:pt idx="19">
                  <c:v>6660.2148807202093</c:v>
                </c:pt>
                <c:pt idx="20">
                  <c:v>6448.5148807202095</c:v>
                </c:pt>
                <c:pt idx="21">
                  <c:v>6235.5948807202094</c:v>
                </c:pt>
                <c:pt idx="22">
                  <c:v>6021.4448807202098</c:v>
                </c:pt>
                <c:pt idx="23">
                  <c:v>5806.0648807202097</c:v>
                </c:pt>
                <c:pt idx="24">
                  <c:v>5589.4448807202098</c:v>
                </c:pt>
                <c:pt idx="25">
                  <c:v>5371.5848807202101</c:v>
                </c:pt>
                <c:pt idx="26">
                  <c:v>5152.4748807202104</c:v>
                </c:pt>
                <c:pt idx="27">
                  <c:v>4932.1048807202105</c:v>
                </c:pt>
                <c:pt idx="28">
                  <c:v>4710.4648807202102</c:v>
                </c:pt>
                <c:pt idx="29">
                  <c:v>4487.5548807202103</c:v>
                </c:pt>
                <c:pt idx="30">
                  <c:v>4263.3548807202105</c:v>
                </c:pt>
                <c:pt idx="31">
                  <c:v>4037.8648807202107</c:v>
                </c:pt>
                <c:pt idx="32">
                  <c:v>3811.0848807202105</c:v>
                </c:pt>
                <c:pt idx="33">
                  <c:v>3582.9948807202104</c:v>
                </c:pt>
                <c:pt idx="34">
                  <c:v>3353.5948807202103</c:v>
                </c:pt>
                <c:pt idx="35">
                  <c:v>3122.8748807202105</c:v>
                </c:pt>
                <c:pt idx="36">
                  <c:v>2890.8348807202105</c:v>
                </c:pt>
                <c:pt idx="37">
                  <c:v>2657.4548807202104</c:v>
                </c:pt>
                <c:pt idx="38">
                  <c:v>2422.7348807202106</c:v>
                </c:pt>
                <c:pt idx="39">
                  <c:v>2186.6648807202105</c:v>
                </c:pt>
                <c:pt idx="40">
                  <c:v>1949.2348807202104</c:v>
                </c:pt>
                <c:pt idx="41">
                  <c:v>1710.4448807202104</c:v>
                </c:pt>
                <c:pt idx="42">
                  <c:v>1470.2848807202104</c:v>
                </c:pt>
                <c:pt idx="43">
                  <c:v>1228.7348807202104</c:v>
                </c:pt>
                <c:pt idx="44">
                  <c:v>985.80488072021035</c:v>
                </c:pt>
                <c:pt idx="45">
                  <c:v>741.47488072021031</c:v>
                </c:pt>
                <c:pt idx="46">
                  <c:v>495.7348807202103</c:v>
                </c:pt>
                <c:pt idx="47">
                  <c:v>248.58488072021029</c:v>
                </c:pt>
                <c:pt idx="4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98656"/>
        <c:axId val="39800832"/>
      </c:lineChart>
      <c:catAx>
        <c:axId val="3979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9800832"/>
        <c:crosses val="autoZero"/>
        <c:auto val="1"/>
        <c:lblAlgn val="ctr"/>
        <c:lblOffset val="100"/>
        <c:tickLblSkip val="3"/>
        <c:noMultiLvlLbl val="0"/>
      </c:catAx>
      <c:valAx>
        <c:axId val="39800832"/>
        <c:scaling>
          <c:orientation val="minMax"/>
        </c:scaling>
        <c:delete val="0"/>
        <c:axPos val="l"/>
        <c:majorGridlines/>
        <c:numFmt formatCode="\$#,##0" sourceLinked="0"/>
        <c:majorTickMark val="out"/>
        <c:minorTickMark val="none"/>
        <c:tickLblPos val="nextTo"/>
        <c:crossAx val="397986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Savings Account Balance</a:t>
            </a:r>
          </a:p>
        </c:rich>
      </c:tx>
      <c:layout>
        <c:manualLayout>
          <c:xMode val="edge"/>
          <c:yMode val="edge"/>
          <c:x val="0.28763735783027122"/>
          <c:y val="1.966717701953922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'Problem 5'!$A$14:$A$134</c:f>
              <c:numCache>
                <c:formatCode>General</c:formatCode>
                <c:ptCount val="1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</c:numCache>
            </c:numRef>
          </c:cat>
          <c:val>
            <c:numRef>
              <c:f>'Problem 5'!$D$14:$D$134</c:f>
              <c:numCache>
                <c:formatCode>_(* #,##0.00_);_(* \(#,##0.00\);_(* "-"??_);_(@_)</c:formatCode>
                <c:ptCount val="121"/>
                <c:pt idx="0">
                  <c:v>1000</c:v>
                </c:pt>
                <c:pt idx="1">
                  <c:v>1025</c:v>
                </c:pt>
                <c:pt idx="2">
                  <c:v>1050.6300000000001</c:v>
                </c:pt>
                <c:pt idx="3">
                  <c:v>1076.9000000000001</c:v>
                </c:pt>
                <c:pt idx="4">
                  <c:v>1103.8200000000002</c:v>
                </c:pt>
                <c:pt idx="5">
                  <c:v>1131.42</c:v>
                </c:pt>
                <c:pt idx="6">
                  <c:v>1159.71</c:v>
                </c:pt>
                <c:pt idx="7">
                  <c:v>1188.7</c:v>
                </c:pt>
                <c:pt idx="8">
                  <c:v>1218.42</c:v>
                </c:pt>
                <c:pt idx="9">
                  <c:v>1248.8800000000001</c:v>
                </c:pt>
                <c:pt idx="10">
                  <c:v>1280.1000000000001</c:v>
                </c:pt>
                <c:pt idx="11">
                  <c:v>1312.1000000000001</c:v>
                </c:pt>
                <c:pt idx="12">
                  <c:v>1344.9</c:v>
                </c:pt>
                <c:pt idx="13">
                  <c:v>1378.52</c:v>
                </c:pt>
                <c:pt idx="14">
                  <c:v>1412.98</c:v>
                </c:pt>
                <c:pt idx="15">
                  <c:v>1448.3</c:v>
                </c:pt>
                <c:pt idx="16">
                  <c:v>1484.51</c:v>
                </c:pt>
                <c:pt idx="17">
                  <c:v>1521.62</c:v>
                </c:pt>
                <c:pt idx="18">
                  <c:v>1559.6599999999999</c:v>
                </c:pt>
                <c:pt idx="19">
                  <c:v>1598.6499999999999</c:v>
                </c:pt>
                <c:pt idx="20">
                  <c:v>1638.62</c:v>
                </c:pt>
                <c:pt idx="21">
                  <c:v>1679.59</c:v>
                </c:pt>
                <c:pt idx="22">
                  <c:v>1721.58</c:v>
                </c:pt>
                <c:pt idx="23">
                  <c:v>1764.62</c:v>
                </c:pt>
                <c:pt idx="24">
                  <c:v>1808.7399999999998</c:v>
                </c:pt>
                <c:pt idx="25">
                  <c:v>1853.9599999999998</c:v>
                </c:pt>
                <c:pt idx="26">
                  <c:v>1900.3099999999997</c:v>
                </c:pt>
                <c:pt idx="27">
                  <c:v>1947.8199999999997</c:v>
                </c:pt>
                <c:pt idx="28">
                  <c:v>1996.5199999999998</c:v>
                </c:pt>
                <c:pt idx="29">
                  <c:v>2046.4299999999998</c:v>
                </c:pt>
                <c:pt idx="30">
                  <c:v>2097.5899999999997</c:v>
                </c:pt>
                <c:pt idx="31">
                  <c:v>2150.0299999999997</c:v>
                </c:pt>
                <c:pt idx="32">
                  <c:v>2203.7799999999997</c:v>
                </c:pt>
                <c:pt idx="33">
                  <c:v>2258.87</c:v>
                </c:pt>
                <c:pt idx="34">
                  <c:v>2315.3399999999997</c:v>
                </c:pt>
                <c:pt idx="35">
                  <c:v>2373.2199999999998</c:v>
                </c:pt>
                <c:pt idx="36">
                  <c:v>2432.5499999999997</c:v>
                </c:pt>
                <c:pt idx="37">
                  <c:v>2493.3599999999997</c:v>
                </c:pt>
                <c:pt idx="38">
                  <c:v>2555.6899999999996</c:v>
                </c:pt>
                <c:pt idx="39">
                  <c:v>2619.5799999999995</c:v>
                </c:pt>
                <c:pt idx="40">
                  <c:v>2685.0699999999993</c:v>
                </c:pt>
                <c:pt idx="41">
                  <c:v>2752.1999999999994</c:v>
                </c:pt>
                <c:pt idx="42">
                  <c:v>2821.0099999999993</c:v>
                </c:pt>
                <c:pt idx="43">
                  <c:v>2891.5399999999995</c:v>
                </c:pt>
                <c:pt idx="44">
                  <c:v>2963.8299999999995</c:v>
                </c:pt>
                <c:pt idx="45">
                  <c:v>3037.9299999999994</c:v>
                </c:pt>
                <c:pt idx="46">
                  <c:v>3113.8799999999992</c:v>
                </c:pt>
                <c:pt idx="47">
                  <c:v>3191.7299999999991</c:v>
                </c:pt>
                <c:pt idx="48">
                  <c:v>3271.5199999999991</c:v>
                </c:pt>
                <c:pt idx="49">
                  <c:v>3353.309999999999</c:v>
                </c:pt>
                <c:pt idx="50">
                  <c:v>3437.139999999999</c:v>
                </c:pt>
                <c:pt idx="51">
                  <c:v>3523.0699999999988</c:v>
                </c:pt>
                <c:pt idx="52">
                  <c:v>3611.1499999999987</c:v>
                </c:pt>
                <c:pt idx="53">
                  <c:v>3701.4299999999989</c:v>
                </c:pt>
                <c:pt idx="54">
                  <c:v>3793.9699999999989</c:v>
                </c:pt>
                <c:pt idx="55">
                  <c:v>3888.8199999999988</c:v>
                </c:pt>
                <c:pt idx="56">
                  <c:v>3986.0399999999986</c:v>
                </c:pt>
                <c:pt idx="57">
                  <c:v>4085.6899999999987</c:v>
                </c:pt>
                <c:pt idx="58">
                  <c:v>4187.829999999999</c:v>
                </c:pt>
                <c:pt idx="59">
                  <c:v>4292.5299999999988</c:v>
                </c:pt>
                <c:pt idx="60">
                  <c:v>4399.8399999999992</c:v>
                </c:pt>
                <c:pt idx="61">
                  <c:v>4509.8399999999992</c:v>
                </c:pt>
                <c:pt idx="62">
                  <c:v>4622.5899999999992</c:v>
                </c:pt>
                <c:pt idx="63">
                  <c:v>4738.1499999999996</c:v>
                </c:pt>
                <c:pt idx="64">
                  <c:v>4856.5999999999995</c:v>
                </c:pt>
                <c:pt idx="65">
                  <c:v>4978.0199999999995</c:v>
                </c:pt>
                <c:pt idx="66">
                  <c:v>5102.4699999999993</c:v>
                </c:pt>
                <c:pt idx="67">
                  <c:v>5230.03</c:v>
                </c:pt>
                <c:pt idx="68">
                  <c:v>5360.78</c:v>
                </c:pt>
                <c:pt idx="69">
                  <c:v>5494.8</c:v>
                </c:pt>
                <c:pt idx="70">
                  <c:v>5632.17</c:v>
                </c:pt>
                <c:pt idx="71">
                  <c:v>5772.97</c:v>
                </c:pt>
                <c:pt idx="72">
                  <c:v>5917.29</c:v>
                </c:pt>
                <c:pt idx="73">
                  <c:v>6065.22</c:v>
                </c:pt>
                <c:pt idx="74">
                  <c:v>6216.85</c:v>
                </c:pt>
                <c:pt idx="75">
                  <c:v>6372.27</c:v>
                </c:pt>
                <c:pt idx="76">
                  <c:v>6531.5800000000008</c:v>
                </c:pt>
                <c:pt idx="77">
                  <c:v>6694.8700000000008</c:v>
                </c:pt>
                <c:pt idx="78">
                  <c:v>6862.2400000000007</c:v>
                </c:pt>
                <c:pt idx="79">
                  <c:v>7033.8000000000011</c:v>
                </c:pt>
                <c:pt idx="80">
                  <c:v>7209.6500000000015</c:v>
                </c:pt>
                <c:pt idx="81">
                  <c:v>7389.8900000000012</c:v>
                </c:pt>
                <c:pt idx="82">
                  <c:v>7574.6400000000012</c:v>
                </c:pt>
                <c:pt idx="83">
                  <c:v>7764.0100000000011</c:v>
                </c:pt>
                <c:pt idx="84">
                  <c:v>7958.1100000000015</c:v>
                </c:pt>
                <c:pt idx="85">
                  <c:v>8157.0600000000013</c:v>
                </c:pt>
                <c:pt idx="86">
                  <c:v>8360.9900000000016</c:v>
                </c:pt>
                <c:pt idx="87">
                  <c:v>8570.010000000002</c:v>
                </c:pt>
                <c:pt idx="88">
                  <c:v>8784.260000000002</c:v>
                </c:pt>
                <c:pt idx="89">
                  <c:v>9003.8700000000026</c:v>
                </c:pt>
                <c:pt idx="90">
                  <c:v>9228.970000000003</c:v>
                </c:pt>
                <c:pt idx="91">
                  <c:v>9459.6900000000023</c:v>
                </c:pt>
                <c:pt idx="92">
                  <c:v>9696.1800000000021</c:v>
                </c:pt>
                <c:pt idx="93">
                  <c:v>9938.5800000000017</c:v>
                </c:pt>
                <c:pt idx="94">
                  <c:v>10187.040000000001</c:v>
                </c:pt>
                <c:pt idx="95">
                  <c:v>10441.720000000001</c:v>
                </c:pt>
                <c:pt idx="96">
                  <c:v>10702.760000000002</c:v>
                </c:pt>
                <c:pt idx="97">
                  <c:v>10970.330000000002</c:v>
                </c:pt>
                <c:pt idx="98">
                  <c:v>11244.590000000002</c:v>
                </c:pt>
                <c:pt idx="99">
                  <c:v>11525.700000000003</c:v>
                </c:pt>
                <c:pt idx="100">
                  <c:v>11813.840000000002</c:v>
                </c:pt>
                <c:pt idx="101">
                  <c:v>12109.190000000002</c:v>
                </c:pt>
                <c:pt idx="102">
                  <c:v>12411.920000000002</c:v>
                </c:pt>
                <c:pt idx="103">
                  <c:v>12722.220000000001</c:v>
                </c:pt>
                <c:pt idx="104">
                  <c:v>13040.28</c:v>
                </c:pt>
                <c:pt idx="105">
                  <c:v>13366.29</c:v>
                </c:pt>
                <c:pt idx="106">
                  <c:v>13700.45</c:v>
                </c:pt>
                <c:pt idx="107">
                  <c:v>14042.960000000001</c:v>
                </c:pt>
                <c:pt idx="108">
                  <c:v>14394.03</c:v>
                </c:pt>
                <c:pt idx="109">
                  <c:v>14753.880000000001</c:v>
                </c:pt>
                <c:pt idx="110">
                  <c:v>15122.730000000001</c:v>
                </c:pt>
                <c:pt idx="111">
                  <c:v>15500.800000000001</c:v>
                </c:pt>
                <c:pt idx="112">
                  <c:v>15888.320000000002</c:v>
                </c:pt>
                <c:pt idx="113">
                  <c:v>16285.53</c:v>
                </c:pt>
                <c:pt idx="114">
                  <c:v>16692.670000000002</c:v>
                </c:pt>
                <c:pt idx="115">
                  <c:v>17109.990000000002</c:v>
                </c:pt>
                <c:pt idx="116">
                  <c:v>17537.740000000002</c:v>
                </c:pt>
                <c:pt idx="117">
                  <c:v>17976.18</c:v>
                </c:pt>
                <c:pt idx="118">
                  <c:v>18425.580000000002</c:v>
                </c:pt>
                <c:pt idx="119">
                  <c:v>18886.22</c:v>
                </c:pt>
                <c:pt idx="120">
                  <c:v>19358.38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3904"/>
        <c:axId val="94205824"/>
      </c:lineChart>
      <c:catAx>
        <c:axId val="94203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Semiannual Period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4205824"/>
        <c:crosses val="autoZero"/>
        <c:auto val="1"/>
        <c:lblAlgn val="ctr"/>
        <c:lblOffset val="100"/>
        <c:tickLblSkip val="12"/>
        <c:tickMarkSkip val="6"/>
        <c:noMultiLvlLbl val="0"/>
      </c:catAx>
      <c:valAx>
        <c:axId val="94205824"/>
        <c:scaling>
          <c:orientation val="minMax"/>
        </c:scaling>
        <c:delete val="0"/>
        <c:axPos val="l"/>
        <c:majorGridlines/>
        <c:numFmt formatCode="\$#,##0" sourceLinked="0"/>
        <c:majorTickMark val="out"/>
        <c:minorTickMark val="none"/>
        <c:tickLblPos val="nextTo"/>
        <c:crossAx val="942039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Savings Account Balance</a:t>
            </a:r>
          </a:p>
        </c:rich>
      </c:tx>
      <c:layout>
        <c:manualLayout>
          <c:xMode val="edge"/>
          <c:yMode val="edge"/>
          <c:x val="0.28763735783027122"/>
          <c:y val="1.9697069116360454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'Problem 6'!$A$14:$A$54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'Problem 6'!$E$14:$E$54</c:f>
              <c:numCache>
                <c:formatCode>_(* #,##0.00_);_(* \(#,##0.00\);_(* "-"??_);_(@_)</c:formatCode>
                <c:ptCount val="41"/>
                <c:pt idx="0">
                  <c:v>0</c:v>
                </c:pt>
                <c:pt idx="1">
                  <c:v>1017.52</c:v>
                </c:pt>
                <c:pt idx="2">
                  <c:v>2045.47</c:v>
                </c:pt>
                <c:pt idx="3">
                  <c:v>3083.96</c:v>
                </c:pt>
                <c:pt idx="4">
                  <c:v>4133.09</c:v>
                </c:pt>
                <c:pt idx="5">
                  <c:v>5192.9699999999993</c:v>
                </c:pt>
                <c:pt idx="6">
                  <c:v>6263.7199999999993</c:v>
                </c:pt>
                <c:pt idx="7">
                  <c:v>7345.4399999999987</c:v>
                </c:pt>
                <c:pt idx="8">
                  <c:v>8438.2499999999982</c:v>
                </c:pt>
                <c:pt idx="9">
                  <c:v>9542.2599999999984</c:v>
                </c:pt>
                <c:pt idx="10">
                  <c:v>10657.589999999998</c:v>
                </c:pt>
                <c:pt idx="11">
                  <c:v>11784.349999999999</c:v>
                </c:pt>
                <c:pt idx="12">
                  <c:v>12922.66</c:v>
                </c:pt>
                <c:pt idx="13">
                  <c:v>14072.64</c:v>
                </c:pt>
                <c:pt idx="14">
                  <c:v>15234.4</c:v>
                </c:pt>
                <c:pt idx="15">
                  <c:v>16408.07</c:v>
                </c:pt>
                <c:pt idx="16">
                  <c:v>17593.77</c:v>
                </c:pt>
                <c:pt idx="17">
                  <c:v>18791.63</c:v>
                </c:pt>
                <c:pt idx="18">
                  <c:v>20001.760000000002</c:v>
                </c:pt>
                <c:pt idx="19">
                  <c:v>21224.300000000003</c:v>
                </c:pt>
                <c:pt idx="20">
                  <c:v>22459.370000000003</c:v>
                </c:pt>
                <c:pt idx="21">
                  <c:v>23707.100000000002</c:v>
                </c:pt>
                <c:pt idx="22">
                  <c:v>24967.620000000003</c:v>
                </c:pt>
                <c:pt idx="23">
                  <c:v>26241.06</c:v>
                </c:pt>
                <c:pt idx="24">
                  <c:v>27527.550000000003</c:v>
                </c:pt>
                <c:pt idx="25">
                  <c:v>28827.230000000003</c:v>
                </c:pt>
                <c:pt idx="26">
                  <c:v>30140.230000000003</c:v>
                </c:pt>
                <c:pt idx="27">
                  <c:v>31466.690000000002</c:v>
                </c:pt>
                <c:pt idx="28">
                  <c:v>32806.74</c:v>
                </c:pt>
                <c:pt idx="29">
                  <c:v>34160.529999999992</c:v>
                </c:pt>
                <c:pt idx="30">
                  <c:v>35528.19999999999</c:v>
                </c:pt>
                <c:pt idx="31">
                  <c:v>36909.87999999999</c:v>
                </c:pt>
                <c:pt idx="32">
                  <c:v>38305.729999999989</c:v>
                </c:pt>
                <c:pt idx="33">
                  <c:v>39715.879999999983</c:v>
                </c:pt>
                <c:pt idx="34">
                  <c:v>41140.489999999976</c:v>
                </c:pt>
                <c:pt idx="35">
                  <c:v>42579.699999999975</c:v>
                </c:pt>
                <c:pt idx="36">
                  <c:v>44033.659999999974</c:v>
                </c:pt>
                <c:pt idx="37">
                  <c:v>45502.52999999997</c:v>
                </c:pt>
                <c:pt idx="38">
                  <c:v>46986.449999999968</c:v>
                </c:pt>
                <c:pt idx="39">
                  <c:v>48485.579999999965</c:v>
                </c:pt>
                <c:pt idx="40">
                  <c:v>50000.079999999965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09696"/>
        <c:axId val="94515968"/>
      </c:lineChart>
      <c:catAx>
        <c:axId val="94509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Quarter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4515968"/>
        <c:crosses val="autoZero"/>
        <c:auto val="1"/>
        <c:lblAlgn val="ctr"/>
        <c:lblOffset val="100"/>
        <c:noMultiLvlLbl val="0"/>
      </c:catAx>
      <c:valAx>
        <c:axId val="94515968"/>
        <c:scaling>
          <c:orientation val="minMax"/>
        </c:scaling>
        <c:delete val="0"/>
        <c:axPos val="l"/>
        <c:majorGridlines/>
        <c:numFmt formatCode="\$#,##0" sourceLinked="0"/>
        <c:majorTickMark val="out"/>
        <c:minorTickMark val="none"/>
        <c:tickLblPos val="nextTo"/>
        <c:crossAx val="945096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Balance Due on Mortgage</a:t>
            </a:r>
          </a:p>
        </c:rich>
      </c:tx>
      <c:layout>
        <c:manualLayout>
          <c:xMode val="edge"/>
          <c:yMode val="edge"/>
          <c:x val="0.29493285214348203"/>
          <c:y val="1.966717701953922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'Problem 7'!$A$14:$A$314</c:f>
              <c:numCache>
                <c:formatCode>General</c:formatCode>
                <c:ptCount val="3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</c:numCache>
            </c:numRef>
          </c:cat>
          <c:val>
            <c:numRef>
              <c:f>'Problem 7'!$E$14:$E$314</c:f>
              <c:numCache>
                <c:formatCode>_(* #,##0.00_);_(* \(#,##0.00\);_(* "-"??_);_(@_)</c:formatCode>
                <c:ptCount val="301"/>
                <c:pt idx="0">
                  <c:v>180000</c:v>
                </c:pt>
                <c:pt idx="1">
                  <c:v>179781.29</c:v>
                </c:pt>
                <c:pt idx="2">
                  <c:v>179561.29</c:v>
                </c:pt>
                <c:pt idx="3">
                  <c:v>179339.98</c:v>
                </c:pt>
                <c:pt idx="4">
                  <c:v>179117.36000000002</c:v>
                </c:pt>
                <c:pt idx="5">
                  <c:v>178893.43000000002</c:v>
                </c:pt>
                <c:pt idx="6">
                  <c:v>178668.17</c:v>
                </c:pt>
                <c:pt idx="7">
                  <c:v>178441.58000000002</c:v>
                </c:pt>
                <c:pt idx="8">
                  <c:v>178213.65000000002</c:v>
                </c:pt>
                <c:pt idx="9">
                  <c:v>177984.37000000002</c:v>
                </c:pt>
                <c:pt idx="10">
                  <c:v>177753.73</c:v>
                </c:pt>
                <c:pt idx="11">
                  <c:v>177521.73</c:v>
                </c:pt>
                <c:pt idx="12">
                  <c:v>177288.36000000002</c:v>
                </c:pt>
                <c:pt idx="13">
                  <c:v>177053.61000000002</c:v>
                </c:pt>
                <c:pt idx="14">
                  <c:v>176817.47</c:v>
                </c:pt>
                <c:pt idx="15">
                  <c:v>176579.93</c:v>
                </c:pt>
                <c:pt idx="16">
                  <c:v>176340.97999999998</c:v>
                </c:pt>
                <c:pt idx="17">
                  <c:v>176100.62</c:v>
                </c:pt>
                <c:pt idx="18">
                  <c:v>175858.84</c:v>
                </c:pt>
                <c:pt idx="19">
                  <c:v>175615.63</c:v>
                </c:pt>
                <c:pt idx="20">
                  <c:v>175370.98</c:v>
                </c:pt>
                <c:pt idx="21">
                  <c:v>175124.88</c:v>
                </c:pt>
                <c:pt idx="22">
                  <c:v>174877.33000000002</c:v>
                </c:pt>
                <c:pt idx="23">
                  <c:v>174628.31000000003</c:v>
                </c:pt>
                <c:pt idx="24">
                  <c:v>174377.82000000004</c:v>
                </c:pt>
                <c:pt idx="25">
                  <c:v>174125.85000000003</c:v>
                </c:pt>
                <c:pt idx="26">
                  <c:v>173872.38000000003</c:v>
                </c:pt>
                <c:pt idx="27">
                  <c:v>173617.41000000003</c:v>
                </c:pt>
                <c:pt idx="28">
                  <c:v>173360.94000000003</c:v>
                </c:pt>
                <c:pt idx="29">
                  <c:v>173102.95000000004</c:v>
                </c:pt>
                <c:pt idx="30">
                  <c:v>172843.43000000005</c:v>
                </c:pt>
                <c:pt idx="31">
                  <c:v>172582.38000000006</c:v>
                </c:pt>
                <c:pt idx="32">
                  <c:v>172319.78000000006</c:v>
                </c:pt>
                <c:pt idx="33">
                  <c:v>172055.63000000006</c:v>
                </c:pt>
                <c:pt idx="34">
                  <c:v>171789.92000000007</c:v>
                </c:pt>
                <c:pt idx="35">
                  <c:v>171522.63000000006</c:v>
                </c:pt>
                <c:pt idx="36">
                  <c:v>171253.76000000007</c:v>
                </c:pt>
                <c:pt idx="37">
                  <c:v>170983.30000000008</c:v>
                </c:pt>
                <c:pt idx="38">
                  <c:v>170711.24000000008</c:v>
                </c:pt>
                <c:pt idx="39">
                  <c:v>170437.57000000007</c:v>
                </c:pt>
                <c:pt idx="40">
                  <c:v>170162.28000000006</c:v>
                </c:pt>
                <c:pt idx="41">
                  <c:v>169885.36000000004</c:v>
                </c:pt>
                <c:pt idx="42">
                  <c:v>169606.81000000006</c:v>
                </c:pt>
                <c:pt idx="43">
                  <c:v>169326.61000000004</c:v>
                </c:pt>
                <c:pt idx="44">
                  <c:v>169044.75000000006</c:v>
                </c:pt>
                <c:pt idx="45">
                  <c:v>168761.22000000006</c:v>
                </c:pt>
                <c:pt idx="46">
                  <c:v>168476.01000000007</c:v>
                </c:pt>
                <c:pt idx="47">
                  <c:v>168189.12000000005</c:v>
                </c:pt>
                <c:pt idx="48">
                  <c:v>167900.53000000006</c:v>
                </c:pt>
                <c:pt idx="49">
                  <c:v>167610.23000000007</c:v>
                </c:pt>
                <c:pt idx="50">
                  <c:v>167318.21000000008</c:v>
                </c:pt>
                <c:pt idx="51">
                  <c:v>167024.47000000009</c:v>
                </c:pt>
                <c:pt idx="52">
                  <c:v>166728.99000000008</c:v>
                </c:pt>
                <c:pt idx="53">
                  <c:v>166431.76000000007</c:v>
                </c:pt>
                <c:pt idx="54">
                  <c:v>166132.77000000008</c:v>
                </c:pt>
                <c:pt idx="55">
                  <c:v>165832.01000000007</c:v>
                </c:pt>
                <c:pt idx="56">
                  <c:v>165529.47000000006</c:v>
                </c:pt>
                <c:pt idx="57">
                  <c:v>165225.14000000007</c:v>
                </c:pt>
                <c:pt idx="58">
                  <c:v>164919.01000000007</c:v>
                </c:pt>
                <c:pt idx="59">
                  <c:v>164611.07000000007</c:v>
                </c:pt>
                <c:pt idx="60">
                  <c:v>164301.31000000006</c:v>
                </c:pt>
                <c:pt idx="61">
                  <c:v>163989.72000000006</c:v>
                </c:pt>
                <c:pt idx="62">
                  <c:v>163676.28000000006</c:v>
                </c:pt>
                <c:pt idx="63">
                  <c:v>163360.99000000005</c:v>
                </c:pt>
                <c:pt idx="64">
                  <c:v>163043.83000000005</c:v>
                </c:pt>
                <c:pt idx="65">
                  <c:v>162724.80000000005</c:v>
                </c:pt>
                <c:pt idx="66">
                  <c:v>162403.88000000003</c:v>
                </c:pt>
                <c:pt idx="67">
                  <c:v>162081.06000000003</c:v>
                </c:pt>
                <c:pt idx="68">
                  <c:v>161756.33000000002</c:v>
                </c:pt>
                <c:pt idx="69">
                  <c:v>161429.68000000002</c:v>
                </c:pt>
                <c:pt idx="70">
                  <c:v>161101.10000000003</c:v>
                </c:pt>
                <c:pt idx="71">
                  <c:v>160770.57000000004</c:v>
                </c:pt>
                <c:pt idx="72">
                  <c:v>160438.09000000003</c:v>
                </c:pt>
                <c:pt idx="73">
                  <c:v>160103.64000000001</c:v>
                </c:pt>
                <c:pt idx="74">
                  <c:v>159767.21000000002</c:v>
                </c:pt>
                <c:pt idx="75">
                  <c:v>159428.79</c:v>
                </c:pt>
                <c:pt idx="76">
                  <c:v>159088.37</c:v>
                </c:pt>
                <c:pt idx="77">
                  <c:v>158745.93</c:v>
                </c:pt>
                <c:pt idx="78">
                  <c:v>158401.47</c:v>
                </c:pt>
                <c:pt idx="79">
                  <c:v>158054.97</c:v>
                </c:pt>
                <c:pt idx="80">
                  <c:v>157706.42000000001</c:v>
                </c:pt>
                <c:pt idx="81">
                  <c:v>157355.81000000003</c:v>
                </c:pt>
                <c:pt idx="82">
                  <c:v>157003.12000000002</c:v>
                </c:pt>
                <c:pt idx="83">
                  <c:v>156648.35000000003</c:v>
                </c:pt>
                <c:pt idx="84">
                  <c:v>156291.48000000004</c:v>
                </c:pt>
                <c:pt idx="85">
                  <c:v>155932.49000000005</c:v>
                </c:pt>
                <c:pt idx="86">
                  <c:v>155571.38000000006</c:v>
                </c:pt>
                <c:pt idx="87">
                  <c:v>155208.13000000006</c:v>
                </c:pt>
                <c:pt idx="88">
                  <c:v>154842.73000000007</c:v>
                </c:pt>
                <c:pt idx="89">
                  <c:v>154475.17000000007</c:v>
                </c:pt>
                <c:pt idx="90">
                  <c:v>154105.44000000006</c:v>
                </c:pt>
                <c:pt idx="91">
                  <c:v>153733.52000000005</c:v>
                </c:pt>
                <c:pt idx="92">
                  <c:v>153359.40000000005</c:v>
                </c:pt>
                <c:pt idx="93">
                  <c:v>152983.07000000007</c:v>
                </c:pt>
                <c:pt idx="94">
                  <c:v>152604.51000000007</c:v>
                </c:pt>
                <c:pt idx="95">
                  <c:v>152223.71000000008</c:v>
                </c:pt>
                <c:pt idx="96">
                  <c:v>151840.66000000009</c:v>
                </c:pt>
                <c:pt idx="97">
                  <c:v>151455.34000000008</c:v>
                </c:pt>
                <c:pt idx="98">
                  <c:v>151067.74000000008</c:v>
                </c:pt>
                <c:pt idx="99">
                  <c:v>150677.85000000006</c:v>
                </c:pt>
                <c:pt idx="100">
                  <c:v>150285.65000000005</c:v>
                </c:pt>
                <c:pt idx="101">
                  <c:v>149891.13000000006</c:v>
                </c:pt>
                <c:pt idx="102">
                  <c:v>149494.28000000006</c:v>
                </c:pt>
                <c:pt idx="103">
                  <c:v>149095.08000000005</c:v>
                </c:pt>
                <c:pt idx="104">
                  <c:v>148693.52000000005</c:v>
                </c:pt>
                <c:pt idx="105">
                  <c:v>148289.58000000005</c:v>
                </c:pt>
                <c:pt idx="106">
                  <c:v>147883.25000000006</c:v>
                </c:pt>
                <c:pt idx="107">
                  <c:v>147474.52000000005</c:v>
                </c:pt>
                <c:pt idx="108">
                  <c:v>147063.37000000005</c:v>
                </c:pt>
                <c:pt idx="109">
                  <c:v>146649.78000000006</c:v>
                </c:pt>
                <c:pt idx="110">
                  <c:v>146233.75000000006</c:v>
                </c:pt>
                <c:pt idx="111">
                  <c:v>145815.26000000007</c:v>
                </c:pt>
                <c:pt idx="112">
                  <c:v>145394.29000000007</c:v>
                </c:pt>
                <c:pt idx="113">
                  <c:v>144970.83000000007</c:v>
                </c:pt>
                <c:pt idx="114">
                  <c:v>144544.86000000007</c:v>
                </c:pt>
                <c:pt idx="115">
                  <c:v>144116.37000000008</c:v>
                </c:pt>
                <c:pt idx="116">
                  <c:v>143685.35000000009</c:v>
                </c:pt>
                <c:pt idx="117">
                  <c:v>143251.78000000009</c:v>
                </c:pt>
                <c:pt idx="118">
                  <c:v>142815.64000000007</c:v>
                </c:pt>
                <c:pt idx="119">
                  <c:v>142376.92000000007</c:v>
                </c:pt>
                <c:pt idx="120">
                  <c:v>141935.61000000007</c:v>
                </c:pt>
                <c:pt idx="121">
                  <c:v>141491.69000000006</c:v>
                </c:pt>
                <c:pt idx="122">
                  <c:v>141045.14000000007</c:v>
                </c:pt>
                <c:pt idx="123">
                  <c:v>140595.95000000007</c:v>
                </c:pt>
                <c:pt idx="124">
                  <c:v>140144.10000000006</c:v>
                </c:pt>
                <c:pt idx="125">
                  <c:v>139689.58000000007</c:v>
                </c:pt>
                <c:pt idx="126">
                  <c:v>139232.37000000008</c:v>
                </c:pt>
                <c:pt idx="127">
                  <c:v>138772.45000000007</c:v>
                </c:pt>
                <c:pt idx="128">
                  <c:v>138309.81000000006</c:v>
                </c:pt>
                <c:pt idx="129">
                  <c:v>137844.43000000005</c:v>
                </c:pt>
                <c:pt idx="130">
                  <c:v>137376.30000000005</c:v>
                </c:pt>
                <c:pt idx="131">
                  <c:v>136905.40000000005</c:v>
                </c:pt>
                <c:pt idx="132">
                  <c:v>136431.71000000005</c:v>
                </c:pt>
                <c:pt idx="133">
                  <c:v>135955.22000000006</c:v>
                </c:pt>
                <c:pt idx="134">
                  <c:v>135475.91000000006</c:v>
                </c:pt>
                <c:pt idx="135">
                  <c:v>134993.77000000005</c:v>
                </c:pt>
                <c:pt idx="136">
                  <c:v>134508.77000000005</c:v>
                </c:pt>
                <c:pt idx="137">
                  <c:v>134020.90000000005</c:v>
                </c:pt>
                <c:pt idx="138">
                  <c:v>133530.15000000005</c:v>
                </c:pt>
                <c:pt idx="139">
                  <c:v>133036.49000000005</c:v>
                </c:pt>
                <c:pt idx="140">
                  <c:v>132539.91000000006</c:v>
                </c:pt>
                <c:pt idx="141">
                  <c:v>132040.39000000007</c:v>
                </c:pt>
                <c:pt idx="142">
                  <c:v>131537.92000000007</c:v>
                </c:pt>
                <c:pt idx="143">
                  <c:v>131032.48000000007</c:v>
                </c:pt>
                <c:pt idx="144">
                  <c:v>130524.05000000008</c:v>
                </c:pt>
                <c:pt idx="145">
                  <c:v>130012.61000000007</c:v>
                </c:pt>
                <c:pt idx="146">
                  <c:v>129498.14000000007</c:v>
                </c:pt>
                <c:pt idx="147">
                  <c:v>128980.63000000008</c:v>
                </c:pt>
                <c:pt idx="148">
                  <c:v>128460.06000000007</c:v>
                </c:pt>
                <c:pt idx="149">
                  <c:v>127936.41000000008</c:v>
                </c:pt>
                <c:pt idx="150">
                  <c:v>127409.66000000008</c:v>
                </c:pt>
                <c:pt idx="151">
                  <c:v>126879.79000000008</c:v>
                </c:pt>
                <c:pt idx="152">
                  <c:v>126346.79000000008</c:v>
                </c:pt>
                <c:pt idx="153">
                  <c:v>125810.63000000008</c:v>
                </c:pt>
                <c:pt idx="154">
                  <c:v>125271.30000000008</c:v>
                </c:pt>
                <c:pt idx="155">
                  <c:v>124728.78000000007</c:v>
                </c:pt>
                <c:pt idx="156">
                  <c:v>124183.05000000008</c:v>
                </c:pt>
                <c:pt idx="157">
                  <c:v>123634.09000000007</c:v>
                </c:pt>
                <c:pt idx="158">
                  <c:v>123081.88000000006</c:v>
                </c:pt>
                <c:pt idx="159">
                  <c:v>122526.40000000007</c:v>
                </c:pt>
                <c:pt idx="160">
                  <c:v>121967.64000000007</c:v>
                </c:pt>
                <c:pt idx="161">
                  <c:v>121405.57000000007</c:v>
                </c:pt>
                <c:pt idx="162">
                  <c:v>120840.18000000007</c:v>
                </c:pt>
                <c:pt idx="163">
                  <c:v>120271.44000000006</c:v>
                </c:pt>
                <c:pt idx="164">
                  <c:v>119699.34000000005</c:v>
                </c:pt>
                <c:pt idx="165">
                  <c:v>119123.85000000005</c:v>
                </c:pt>
                <c:pt idx="166">
                  <c:v>118544.96000000005</c:v>
                </c:pt>
                <c:pt idx="167">
                  <c:v>117962.64000000004</c:v>
                </c:pt>
                <c:pt idx="168">
                  <c:v>117376.88000000005</c:v>
                </c:pt>
                <c:pt idx="169">
                  <c:v>116787.65000000005</c:v>
                </c:pt>
                <c:pt idx="170">
                  <c:v>116194.93000000005</c:v>
                </c:pt>
                <c:pt idx="171">
                  <c:v>115598.71000000005</c:v>
                </c:pt>
                <c:pt idx="172">
                  <c:v>114998.96000000005</c:v>
                </c:pt>
                <c:pt idx="173">
                  <c:v>114395.66000000005</c:v>
                </c:pt>
                <c:pt idx="174">
                  <c:v>113788.79000000005</c:v>
                </c:pt>
                <c:pt idx="175">
                  <c:v>113178.33000000005</c:v>
                </c:pt>
                <c:pt idx="176">
                  <c:v>112564.26000000004</c:v>
                </c:pt>
                <c:pt idx="177">
                  <c:v>111946.56000000004</c:v>
                </c:pt>
                <c:pt idx="178">
                  <c:v>111325.20000000004</c:v>
                </c:pt>
                <c:pt idx="179">
                  <c:v>110700.16000000005</c:v>
                </c:pt>
                <c:pt idx="180">
                  <c:v>110071.43000000005</c:v>
                </c:pt>
                <c:pt idx="181">
                  <c:v>109438.98000000005</c:v>
                </c:pt>
                <c:pt idx="182">
                  <c:v>108802.78000000006</c:v>
                </c:pt>
                <c:pt idx="183">
                  <c:v>108162.82000000005</c:v>
                </c:pt>
                <c:pt idx="184">
                  <c:v>107519.07000000005</c:v>
                </c:pt>
                <c:pt idx="185">
                  <c:v>106871.51000000005</c:v>
                </c:pt>
                <c:pt idx="186">
                  <c:v>106220.12000000005</c:v>
                </c:pt>
                <c:pt idx="187">
                  <c:v>105564.88000000005</c:v>
                </c:pt>
                <c:pt idx="188">
                  <c:v>104905.76000000005</c:v>
                </c:pt>
                <c:pt idx="189">
                  <c:v>104242.74000000005</c:v>
                </c:pt>
                <c:pt idx="190">
                  <c:v>103575.80000000005</c:v>
                </c:pt>
                <c:pt idx="191">
                  <c:v>102904.91000000005</c:v>
                </c:pt>
                <c:pt idx="192">
                  <c:v>102230.05000000005</c:v>
                </c:pt>
                <c:pt idx="193">
                  <c:v>101551.20000000004</c:v>
                </c:pt>
                <c:pt idx="194">
                  <c:v>100868.33000000005</c:v>
                </c:pt>
                <c:pt idx="195">
                  <c:v>100181.42000000004</c:v>
                </c:pt>
                <c:pt idx="196">
                  <c:v>99490.450000000041</c:v>
                </c:pt>
                <c:pt idx="197">
                  <c:v>98795.390000000043</c:v>
                </c:pt>
                <c:pt idx="198">
                  <c:v>98096.220000000045</c:v>
                </c:pt>
                <c:pt idx="199">
                  <c:v>97392.910000000047</c:v>
                </c:pt>
                <c:pt idx="200">
                  <c:v>96685.440000000046</c:v>
                </c:pt>
                <c:pt idx="201">
                  <c:v>95973.790000000052</c:v>
                </c:pt>
                <c:pt idx="202">
                  <c:v>95257.920000000056</c:v>
                </c:pt>
                <c:pt idx="203">
                  <c:v>94537.820000000051</c:v>
                </c:pt>
                <c:pt idx="204">
                  <c:v>93813.46000000005</c:v>
                </c:pt>
                <c:pt idx="205">
                  <c:v>93084.810000000056</c:v>
                </c:pt>
                <c:pt idx="206">
                  <c:v>92351.850000000049</c:v>
                </c:pt>
                <c:pt idx="207">
                  <c:v>91614.560000000056</c:v>
                </c:pt>
                <c:pt idx="208">
                  <c:v>90872.900000000052</c:v>
                </c:pt>
                <c:pt idx="209">
                  <c:v>90126.850000000049</c:v>
                </c:pt>
                <c:pt idx="210">
                  <c:v>89376.390000000043</c:v>
                </c:pt>
                <c:pt idx="211">
                  <c:v>88621.490000000049</c:v>
                </c:pt>
                <c:pt idx="212">
                  <c:v>87862.120000000054</c:v>
                </c:pt>
                <c:pt idx="213">
                  <c:v>87098.260000000053</c:v>
                </c:pt>
                <c:pt idx="214">
                  <c:v>86329.880000000048</c:v>
                </c:pt>
                <c:pt idx="215">
                  <c:v>85556.96000000005</c:v>
                </c:pt>
                <c:pt idx="216">
                  <c:v>84779.46000000005</c:v>
                </c:pt>
                <c:pt idx="217">
                  <c:v>83997.360000000044</c:v>
                </c:pt>
                <c:pt idx="218">
                  <c:v>83210.630000000048</c:v>
                </c:pt>
                <c:pt idx="219">
                  <c:v>82419.250000000044</c:v>
                </c:pt>
                <c:pt idx="220">
                  <c:v>81623.190000000046</c:v>
                </c:pt>
                <c:pt idx="221">
                  <c:v>80822.420000000042</c:v>
                </c:pt>
                <c:pt idx="222">
                  <c:v>80016.910000000047</c:v>
                </c:pt>
                <c:pt idx="223">
                  <c:v>79206.630000000048</c:v>
                </c:pt>
                <c:pt idx="224">
                  <c:v>78391.560000000041</c:v>
                </c:pt>
                <c:pt idx="225">
                  <c:v>77571.670000000042</c:v>
                </c:pt>
                <c:pt idx="226">
                  <c:v>76746.930000000037</c:v>
                </c:pt>
                <c:pt idx="227">
                  <c:v>75917.310000000041</c:v>
                </c:pt>
                <c:pt idx="228">
                  <c:v>75082.780000000042</c:v>
                </c:pt>
                <c:pt idx="229">
                  <c:v>74243.310000000041</c:v>
                </c:pt>
                <c:pt idx="230">
                  <c:v>73398.870000000039</c:v>
                </c:pt>
                <c:pt idx="231">
                  <c:v>72549.440000000046</c:v>
                </c:pt>
                <c:pt idx="232">
                  <c:v>71694.98000000004</c:v>
                </c:pt>
                <c:pt idx="233">
                  <c:v>70835.470000000045</c:v>
                </c:pt>
                <c:pt idx="234">
                  <c:v>69970.870000000039</c:v>
                </c:pt>
                <c:pt idx="235">
                  <c:v>69101.150000000038</c:v>
                </c:pt>
                <c:pt idx="236">
                  <c:v>68226.290000000037</c:v>
                </c:pt>
                <c:pt idx="237">
                  <c:v>67346.250000000044</c:v>
                </c:pt>
                <c:pt idx="238">
                  <c:v>66461.010000000038</c:v>
                </c:pt>
                <c:pt idx="239">
                  <c:v>65570.530000000042</c:v>
                </c:pt>
                <c:pt idx="240">
                  <c:v>64674.780000000042</c:v>
                </c:pt>
                <c:pt idx="241">
                  <c:v>63773.73000000004</c:v>
                </c:pt>
                <c:pt idx="242">
                  <c:v>62867.350000000042</c:v>
                </c:pt>
                <c:pt idx="243">
                  <c:v>61955.610000000044</c:v>
                </c:pt>
                <c:pt idx="244">
                  <c:v>61038.470000000045</c:v>
                </c:pt>
                <c:pt idx="245">
                  <c:v>60115.900000000045</c:v>
                </c:pt>
                <c:pt idx="246">
                  <c:v>59187.880000000048</c:v>
                </c:pt>
                <c:pt idx="247">
                  <c:v>58254.360000000052</c:v>
                </c:pt>
                <c:pt idx="248">
                  <c:v>57315.320000000051</c:v>
                </c:pt>
                <c:pt idx="249">
                  <c:v>56370.730000000054</c:v>
                </c:pt>
                <c:pt idx="250">
                  <c:v>55420.550000000054</c:v>
                </c:pt>
                <c:pt idx="251">
                  <c:v>54464.740000000056</c:v>
                </c:pt>
                <c:pt idx="252">
                  <c:v>53503.280000000057</c:v>
                </c:pt>
                <c:pt idx="253">
                  <c:v>52536.130000000056</c:v>
                </c:pt>
                <c:pt idx="254">
                  <c:v>51563.260000000053</c:v>
                </c:pt>
                <c:pt idx="255">
                  <c:v>50584.630000000056</c:v>
                </c:pt>
                <c:pt idx="256">
                  <c:v>49600.210000000057</c:v>
                </c:pt>
                <c:pt idx="257">
                  <c:v>48609.970000000059</c:v>
                </c:pt>
                <c:pt idx="258">
                  <c:v>47613.870000000061</c:v>
                </c:pt>
                <c:pt idx="259">
                  <c:v>46611.880000000063</c:v>
                </c:pt>
                <c:pt idx="260">
                  <c:v>45603.960000000065</c:v>
                </c:pt>
                <c:pt idx="261">
                  <c:v>44590.070000000065</c:v>
                </c:pt>
                <c:pt idx="262">
                  <c:v>43570.180000000066</c:v>
                </c:pt>
                <c:pt idx="263">
                  <c:v>42544.260000000068</c:v>
                </c:pt>
                <c:pt idx="264">
                  <c:v>41512.27000000007</c:v>
                </c:pt>
                <c:pt idx="265">
                  <c:v>40474.170000000071</c:v>
                </c:pt>
                <c:pt idx="266">
                  <c:v>39429.930000000073</c:v>
                </c:pt>
                <c:pt idx="267">
                  <c:v>38379.510000000075</c:v>
                </c:pt>
                <c:pt idx="268">
                  <c:v>37322.880000000077</c:v>
                </c:pt>
                <c:pt idx="269">
                  <c:v>36260.00000000008</c:v>
                </c:pt>
                <c:pt idx="270">
                  <c:v>35190.830000000082</c:v>
                </c:pt>
                <c:pt idx="271">
                  <c:v>34115.330000000082</c:v>
                </c:pt>
                <c:pt idx="272">
                  <c:v>33033.470000000081</c:v>
                </c:pt>
                <c:pt idx="273">
                  <c:v>31945.210000000083</c:v>
                </c:pt>
                <c:pt idx="274">
                  <c:v>30850.510000000082</c:v>
                </c:pt>
                <c:pt idx="275">
                  <c:v>29749.330000000082</c:v>
                </c:pt>
                <c:pt idx="276">
                  <c:v>28641.640000000083</c:v>
                </c:pt>
                <c:pt idx="277">
                  <c:v>27527.390000000083</c:v>
                </c:pt>
                <c:pt idx="278">
                  <c:v>26406.550000000083</c:v>
                </c:pt>
                <c:pt idx="279">
                  <c:v>25279.080000000082</c:v>
                </c:pt>
                <c:pt idx="280">
                  <c:v>24144.940000000082</c:v>
                </c:pt>
                <c:pt idx="281">
                  <c:v>23004.090000000084</c:v>
                </c:pt>
                <c:pt idx="282">
                  <c:v>21856.490000000085</c:v>
                </c:pt>
                <c:pt idx="283">
                  <c:v>20702.100000000086</c:v>
                </c:pt>
                <c:pt idx="284">
                  <c:v>19540.880000000085</c:v>
                </c:pt>
                <c:pt idx="285">
                  <c:v>18372.790000000085</c:v>
                </c:pt>
                <c:pt idx="286">
                  <c:v>17197.790000000085</c:v>
                </c:pt>
                <c:pt idx="287">
                  <c:v>16015.830000000085</c:v>
                </c:pt>
                <c:pt idx="288">
                  <c:v>14826.880000000085</c:v>
                </c:pt>
                <c:pt idx="289">
                  <c:v>13630.900000000085</c:v>
                </c:pt>
                <c:pt idx="290">
                  <c:v>12427.840000000086</c:v>
                </c:pt>
                <c:pt idx="291">
                  <c:v>11217.660000000085</c:v>
                </c:pt>
                <c:pt idx="292">
                  <c:v>10000.320000000085</c:v>
                </c:pt>
                <c:pt idx="293">
                  <c:v>8775.7800000000861</c:v>
                </c:pt>
                <c:pt idx="294">
                  <c:v>7543.9900000000862</c:v>
                </c:pt>
                <c:pt idx="295">
                  <c:v>6304.9200000000865</c:v>
                </c:pt>
                <c:pt idx="296">
                  <c:v>5058.5100000000866</c:v>
                </c:pt>
                <c:pt idx="297">
                  <c:v>3804.7300000000869</c:v>
                </c:pt>
                <c:pt idx="298">
                  <c:v>2543.5300000000871</c:v>
                </c:pt>
                <c:pt idx="299">
                  <c:v>1274.870000000087</c:v>
                </c:pt>
                <c:pt idx="3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63424"/>
        <c:axId val="94665344"/>
      </c:lineChart>
      <c:catAx>
        <c:axId val="94663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4665344"/>
        <c:crosses val="autoZero"/>
        <c:auto val="1"/>
        <c:lblAlgn val="ctr"/>
        <c:lblOffset val="100"/>
        <c:tickLblSkip val="60"/>
        <c:tickMarkSkip val="12"/>
        <c:noMultiLvlLbl val="0"/>
      </c:catAx>
      <c:valAx>
        <c:axId val="94665344"/>
        <c:scaling>
          <c:orientation val="minMax"/>
        </c:scaling>
        <c:delete val="0"/>
        <c:axPos val="l"/>
        <c:majorGridlines/>
        <c:numFmt formatCode="\$#,##0" sourceLinked="0"/>
        <c:majorTickMark val="out"/>
        <c:minorTickMark val="none"/>
        <c:tickLblPos val="nextTo"/>
        <c:crossAx val="946634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2</xdr:row>
      <xdr:rowOff>9525</xdr:rowOff>
    </xdr:from>
    <xdr:to>
      <xdr:col>12</xdr:col>
      <xdr:colOff>342900</xdr:colOff>
      <xdr:row>16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1</xdr:row>
      <xdr:rowOff>133350</xdr:rowOff>
    </xdr:from>
    <xdr:to>
      <xdr:col>13</xdr:col>
      <xdr:colOff>28575</xdr:colOff>
      <xdr:row>16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514350</xdr:colOff>
      <xdr:row>1</xdr:row>
      <xdr:rowOff>0</xdr:rowOff>
    </xdr:from>
    <xdr:to>
      <xdr:col>14</xdr:col>
      <xdr:colOff>209550</xdr:colOff>
      <xdr:row>15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552450</xdr:colOff>
      <xdr:row>2</xdr:row>
      <xdr:rowOff>9525</xdr:rowOff>
    </xdr:from>
    <xdr:to>
      <xdr:col>13</xdr:col>
      <xdr:colOff>247650</xdr:colOff>
      <xdr:row>16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1</xdr:row>
      <xdr:rowOff>95250</xdr:rowOff>
    </xdr:from>
    <xdr:to>
      <xdr:col>12</xdr:col>
      <xdr:colOff>533400</xdr:colOff>
      <xdr:row>15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0</xdr:row>
      <xdr:rowOff>161925</xdr:rowOff>
    </xdr:from>
    <xdr:to>
      <xdr:col>13</xdr:col>
      <xdr:colOff>495300</xdr:colOff>
      <xdr:row>15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0"/>
  <sheetViews>
    <sheetView tabSelected="1" workbookViewId="0">
      <selection activeCell="D1" sqref="D1"/>
    </sheetView>
  </sheetViews>
  <sheetFormatPr defaultRowHeight="15" x14ac:dyDescent="0.25"/>
  <cols>
    <col min="1" max="1" width="17.42578125" style="1" bestFit="1" customWidth="1"/>
    <col min="2" max="2" width="13.5703125" bestFit="1" customWidth="1"/>
    <col min="3" max="3" width="8" bestFit="1" customWidth="1"/>
    <col min="4" max="4" width="12.5703125" bestFit="1" customWidth="1"/>
  </cols>
  <sheetData>
    <row r="2" spans="1:4" x14ac:dyDescent="0.25">
      <c r="A2" s="1" t="s">
        <v>1</v>
      </c>
      <c r="B2" s="6">
        <v>6.2E-2</v>
      </c>
    </row>
    <row r="3" spans="1:4" x14ac:dyDescent="0.25">
      <c r="A3" s="1" t="s">
        <v>2</v>
      </c>
      <c r="B3">
        <v>12</v>
      </c>
    </row>
    <row r="4" spans="1:4" x14ac:dyDescent="0.25">
      <c r="A4" s="1" t="s">
        <v>3</v>
      </c>
      <c r="B4">
        <f>B2/B3</f>
        <v>5.1666666666666666E-3</v>
      </c>
    </row>
    <row r="5" spans="1:4" x14ac:dyDescent="0.25">
      <c r="A5" s="1" t="s">
        <v>4</v>
      </c>
      <c r="B5">
        <v>8</v>
      </c>
    </row>
    <row r="6" spans="1:4" x14ac:dyDescent="0.25">
      <c r="A6" s="1" t="s">
        <v>5</v>
      </c>
      <c r="B6">
        <f>B5*B3</f>
        <v>96</v>
      </c>
    </row>
    <row r="7" spans="1:4" x14ac:dyDescent="0.25">
      <c r="A7" s="1" t="s">
        <v>0</v>
      </c>
      <c r="B7" s="2">
        <f>B8*(1+B4)^-B6</f>
        <v>304.86987167057646</v>
      </c>
    </row>
    <row r="8" spans="1:4" x14ac:dyDescent="0.25">
      <c r="A8" s="1" t="s">
        <v>6</v>
      </c>
      <c r="B8" s="2">
        <v>500</v>
      </c>
    </row>
    <row r="9" spans="1:4" x14ac:dyDescent="0.25">
      <c r="A9" s="1" t="s">
        <v>7</v>
      </c>
      <c r="B9" s="3">
        <f>B8-B7</f>
        <v>195.13012832942354</v>
      </c>
    </row>
    <row r="10" spans="1:4" x14ac:dyDescent="0.25">
      <c r="B10" s="3"/>
    </row>
    <row r="11" spans="1:4" x14ac:dyDescent="0.25">
      <c r="A11" s="1" t="s">
        <v>15</v>
      </c>
      <c r="B11" s="5">
        <f>(1+B4)^B3-1</f>
        <v>6.3792531685821885E-2</v>
      </c>
    </row>
    <row r="13" spans="1:4" x14ac:dyDescent="0.25">
      <c r="A13" s="4" t="s">
        <v>9</v>
      </c>
      <c r="B13" s="1" t="s">
        <v>10</v>
      </c>
      <c r="C13" s="1" t="s">
        <v>11</v>
      </c>
      <c r="D13" s="1" t="s">
        <v>12</v>
      </c>
    </row>
    <row r="14" spans="1:4" x14ac:dyDescent="0.25">
      <c r="A14" s="4">
        <v>0</v>
      </c>
      <c r="B14" s="2"/>
      <c r="C14" s="2"/>
      <c r="D14" s="2">
        <f>B7</f>
        <v>304.86987167057646</v>
      </c>
    </row>
    <row r="15" spans="1:4" x14ac:dyDescent="0.25">
      <c r="A15" s="4">
        <v>1</v>
      </c>
      <c r="B15" s="2">
        <f>D14</f>
        <v>304.86987167057646</v>
      </c>
      <c r="C15" s="2">
        <f>ROUND(B15*$B$4,2)</f>
        <v>1.58</v>
      </c>
      <c r="D15" s="2">
        <f>B15+C15</f>
        <v>306.44987167057644</v>
      </c>
    </row>
    <row r="16" spans="1:4" x14ac:dyDescent="0.25">
      <c r="A16" s="4">
        <v>2</v>
      </c>
      <c r="B16" s="2">
        <f t="shared" ref="B16:B79" si="0">D15</f>
        <v>306.44987167057644</v>
      </c>
      <c r="C16" s="2">
        <f t="shared" ref="C16:C79" si="1">ROUND(B16*$B$4,2)</f>
        <v>1.58</v>
      </c>
      <c r="D16" s="2">
        <f t="shared" ref="D16:D79" si="2">B16+C16</f>
        <v>308.02987167057643</v>
      </c>
    </row>
    <row r="17" spans="1:4" x14ac:dyDescent="0.25">
      <c r="A17" s="4">
        <v>3</v>
      </c>
      <c r="B17" s="2">
        <f t="shared" si="0"/>
        <v>308.02987167057643</v>
      </c>
      <c r="C17" s="2">
        <f t="shared" si="1"/>
        <v>1.59</v>
      </c>
      <c r="D17" s="2">
        <f t="shared" si="2"/>
        <v>309.6198716705764</v>
      </c>
    </row>
    <row r="18" spans="1:4" x14ac:dyDescent="0.25">
      <c r="A18" s="4">
        <v>4</v>
      </c>
      <c r="B18" s="2">
        <f t="shared" si="0"/>
        <v>309.6198716705764</v>
      </c>
      <c r="C18" s="2">
        <f t="shared" si="1"/>
        <v>1.6</v>
      </c>
      <c r="D18" s="2">
        <f t="shared" si="2"/>
        <v>311.21987167057642</v>
      </c>
    </row>
    <row r="19" spans="1:4" x14ac:dyDescent="0.25">
      <c r="A19" s="4">
        <v>5</v>
      </c>
      <c r="B19" s="2">
        <f t="shared" si="0"/>
        <v>311.21987167057642</v>
      </c>
      <c r="C19" s="2">
        <f t="shared" si="1"/>
        <v>1.61</v>
      </c>
      <c r="D19" s="2">
        <f t="shared" si="2"/>
        <v>312.82987167057644</v>
      </c>
    </row>
    <row r="20" spans="1:4" x14ac:dyDescent="0.25">
      <c r="A20" s="4">
        <v>6</v>
      </c>
      <c r="B20" s="2">
        <f t="shared" si="0"/>
        <v>312.82987167057644</v>
      </c>
      <c r="C20" s="2">
        <f t="shared" si="1"/>
        <v>1.62</v>
      </c>
      <c r="D20" s="2">
        <f t="shared" si="2"/>
        <v>314.44987167057644</v>
      </c>
    </row>
    <row r="21" spans="1:4" x14ac:dyDescent="0.25">
      <c r="A21" s="4">
        <v>7</v>
      </c>
      <c r="B21" s="2">
        <f t="shared" si="0"/>
        <v>314.44987167057644</v>
      </c>
      <c r="C21" s="2">
        <f t="shared" si="1"/>
        <v>1.62</v>
      </c>
      <c r="D21" s="2">
        <f t="shared" si="2"/>
        <v>316.06987167057645</v>
      </c>
    </row>
    <row r="22" spans="1:4" x14ac:dyDescent="0.25">
      <c r="A22" s="4">
        <v>8</v>
      </c>
      <c r="B22" s="2">
        <f t="shared" si="0"/>
        <v>316.06987167057645</v>
      </c>
      <c r="C22" s="2">
        <f t="shared" si="1"/>
        <v>1.63</v>
      </c>
      <c r="D22" s="2">
        <f t="shared" si="2"/>
        <v>317.69987167057644</v>
      </c>
    </row>
    <row r="23" spans="1:4" x14ac:dyDescent="0.25">
      <c r="A23" s="4">
        <v>9</v>
      </c>
      <c r="B23" s="2">
        <f t="shared" si="0"/>
        <v>317.69987167057644</v>
      </c>
      <c r="C23" s="2">
        <f t="shared" si="1"/>
        <v>1.64</v>
      </c>
      <c r="D23" s="2">
        <f t="shared" si="2"/>
        <v>319.33987167057643</v>
      </c>
    </row>
    <row r="24" spans="1:4" x14ac:dyDescent="0.25">
      <c r="A24" s="4">
        <v>10</v>
      </c>
      <c r="B24" s="2">
        <f t="shared" si="0"/>
        <v>319.33987167057643</v>
      </c>
      <c r="C24" s="2">
        <f t="shared" si="1"/>
        <v>1.65</v>
      </c>
      <c r="D24" s="2">
        <f t="shared" si="2"/>
        <v>320.98987167057641</v>
      </c>
    </row>
    <row r="25" spans="1:4" x14ac:dyDescent="0.25">
      <c r="A25" s="4">
        <v>11</v>
      </c>
      <c r="B25" s="2">
        <f t="shared" si="0"/>
        <v>320.98987167057641</v>
      </c>
      <c r="C25" s="2">
        <f t="shared" si="1"/>
        <v>1.66</v>
      </c>
      <c r="D25" s="2">
        <f t="shared" si="2"/>
        <v>322.64987167057643</v>
      </c>
    </row>
    <row r="26" spans="1:4" x14ac:dyDescent="0.25">
      <c r="A26" s="4">
        <v>12</v>
      </c>
      <c r="B26" s="2">
        <f t="shared" si="0"/>
        <v>322.64987167057643</v>
      </c>
      <c r="C26" s="2">
        <f t="shared" si="1"/>
        <v>1.67</v>
      </c>
      <c r="D26" s="2">
        <f t="shared" si="2"/>
        <v>324.31987167057645</v>
      </c>
    </row>
    <row r="27" spans="1:4" x14ac:dyDescent="0.25">
      <c r="A27" s="4">
        <v>13</v>
      </c>
      <c r="B27" s="2">
        <f t="shared" si="0"/>
        <v>324.31987167057645</v>
      </c>
      <c r="C27" s="2">
        <f t="shared" si="1"/>
        <v>1.68</v>
      </c>
      <c r="D27" s="2">
        <f t="shared" si="2"/>
        <v>325.99987167057645</v>
      </c>
    </row>
    <row r="28" spans="1:4" x14ac:dyDescent="0.25">
      <c r="A28" s="4">
        <v>14</v>
      </c>
      <c r="B28" s="2">
        <f t="shared" si="0"/>
        <v>325.99987167057645</v>
      </c>
      <c r="C28" s="2">
        <f t="shared" si="1"/>
        <v>1.68</v>
      </c>
      <c r="D28" s="2">
        <f t="shared" si="2"/>
        <v>327.67987167057646</v>
      </c>
    </row>
    <row r="29" spans="1:4" x14ac:dyDescent="0.25">
      <c r="A29" s="4">
        <v>15</v>
      </c>
      <c r="B29" s="2">
        <f t="shared" si="0"/>
        <v>327.67987167057646</v>
      </c>
      <c r="C29" s="2">
        <f t="shared" si="1"/>
        <v>1.69</v>
      </c>
      <c r="D29" s="2">
        <f t="shared" si="2"/>
        <v>329.36987167057646</v>
      </c>
    </row>
    <row r="30" spans="1:4" x14ac:dyDescent="0.25">
      <c r="A30" s="4">
        <v>16</v>
      </c>
      <c r="B30" s="2">
        <f t="shared" si="0"/>
        <v>329.36987167057646</v>
      </c>
      <c r="C30" s="2">
        <f t="shared" si="1"/>
        <v>1.7</v>
      </c>
      <c r="D30" s="2">
        <f t="shared" si="2"/>
        <v>331.06987167057645</v>
      </c>
    </row>
    <row r="31" spans="1:4" x14ac:dyDescent="0.25">
      <c r="A31" s="4">
        <v>17</v>
      </c>
      <c r="B31" s="2">
        <f t="shared" si="0"/>
        <v>331.06987167057645</v>
      </c>
      <c r="C31" s="2">
        <f t="shared" si="1"/>
        <v>1.71</v>
      </c>
      <c r="D31" s="2">
        <f t="shared" si="2"/>
        <v>332.77987167057643</v>
      </c>
    </row>
    <row r="32" spans="1:4" x14ac:dyDescent="0.25">
      <c r="A32" s="4">
        <v>18</v>
      </c>
      <c r="B32" s="2">
        <f t="shared" si="0"/>
        <v>332.77987167057643</v>
      </c>
      <c r="C32" s="2">
        <f t="shared" si="1"/>
        <v>1.72</v>
      </c>
      <c r="D32" s="2">
        <f t="shared" si="2"/>
        <v>334.49987167057645</v>
      </c>
    </row>
    <row r="33" spans="1:4" x14ac:dyDescent="0.25">
      <c r="A33" s="4">
        <v>19</v>
      </c>
      <c r="B33" s="2">
        <f t="shared" si="0"/>
        <v>334.49987167057645</v>
      </c>
      <c r="C33" s="2">
        <f t="shared" si="1"/>
        <v>1.73</v>
      </c>
      <c r="D33" s="2">
        <f t="shared" si="2"/>
        <v>336.22987167057647</v>
      </c>
    </row>
    <row r="34" spans="1:4" x14ac:dyDescent="0.25">
      <c r="A34" s="4">
        <v>20</v>
      </c>
      <c r="B34" s="2">
        <f t="shared" si="0"/>
        <v>336.22987167057647</v>
      </c>
      <c r="C34" s="2">
        <f t="shared" si="1"/>
        <v>1.74</v>
      </c>
      <c r="D34" s="2">
        <f t="shared" si="2"/>
        <v>337.96987167057648</v>
      </c>
    </row>
    <row r="35" spans="1:4" x14ac:dyDescent="0.25">
      <c r="A35" s="4">
        <v>21</v>
      </c>
      <c r="B35" s="2">
        <f t="shared" si="0"/>
        <v>337.96987167057648</v>
      </c>
      <c r="C35" s="2">
        <f t="shared" si="1"/>
        <v>1.75</v>
      </c>
      <c r="D35" s="2">
        <f t="shared" si="2"/>
        <v>339.71987167057648</v>
      </c>
    </row>
    <row r="36" spans="1:4" x14ac:dyDescent="0.25">
      <c r="A36" s="4">
        <v>22</v>
      </c>
      <c r="B36" s="2">
        <f t="shared" si="0"/>
        <v>339.71987167057648</v>
      </c>
      <c r="C36" s="2">
        <f t="shared" si="1"/>
        <v>1.76</v>
      </c>
      <c r="D36" s="2">
        <f t="shared" si="2"/>
        <v>341.47987167057647</v>
      </c>
    </row>
    <row r="37" spans="1:4" x14ac:dyDescent="0.25">
      <c r="A37" s="4">
        <v>23</v>
      </c>
      <c r="B37" s="2">
        <f t="shared" si="0"/>
        <v>341.47987167057647</v>
      </c>
      <c r="C37" s="2">
        <f t="shared" si="1"/>
        <v>1.76</v>
      </c>
      <c r="D37" s="2">
        <f t="shared" si="2"/>
        <v>343.23987167057646</v>
      </c>
    </row>
    <row r="38" spans="1:4" x14ac:dyDescent="0.25">
      <c r="A38" s="4">
        <v>24</v>
      </c>
      <c r="B38" s="2">
        <f t="shared" si="0"/>
        <v>343.23987167057646</v>
      </c>
      <c r="C38" s="2">
        <f t="shared" si="1"/>
        <v>1.77</v>
      </c>
      <c r="D38" s="2">
        <f t="shared" si="2"/>
        <v>345.00987167057644</v>
      </c>
    </row>
    <row r="39" spans="1:4" x14ac:dyDescent="0.25">
      <c r="A39" s="4">
        <v>25</v>
      </c>
      <c r="B39" s="2">
        <f t="shared" si="0"/>
        <v>345.00987167057644</v>
      </c>
      <c r="C39" s="2">
        <f t="shared" si="1"/>
        <v>1.78</v>
      </c>
      <c r="D39" s="2">
        <f t="shared" si="2"/>
        <v>346.78987167057642</v>
      </c>
    </row>
    <row r="40" spans="1:4" x14ac:dyDescent="0.25">
      <c r="A40" s="4">
        <v>26</v>
      </c>
      <c r="B40" s="2">
        <f t="shared" si="0"/>
        <v>346.78987167057642</v>
      </c>
      <c r="C40" s="2">
        <f t="shared" si="1"/>
        <v>1.79</v>
      </c>
      <c r="D40" s="2">
        <f t="shared" si="2"/>
        <v>348.57987167057644</v>
      </c>
    </row>
    <row r="41" spans="1:4" x14ac:dyDescent="0.25">
      <c r="A41" s="4">
        <v>27</v>
      </c>
      <c r="B41" s="2">
        <f t="shared" si="0"/>
        <v>348.57987167057644</v>
      </c>
      <c r="C41" s="2">
        <f t="shared" si="1"/>
        <v>1.8</v>
      </c>
      <c r="D41" s="2">
        <f t="shared" si="2"/>
        <v>350.37987167057645</v>
      </c>
    </row>
    <row r="42" spans="1:4" x14ac:dyDescent="0.25">
      <c r="A42" s="4">
        <v>28</v>
      </c>
      <c r="B42" s="2">
        <f t="shared" si="0"/>
        <v>350.37987167057645</v>
      </c>
      <c r="C42" s="2">
        <f t="shared" si="1"/>
        <v>1.81</v>
      </c>
      <c r="D42" s="2">
        <f t="shared" si="2"/>
        <v>352.18987167057645</v>
      </c>
    </row>
    <row r="43" spans="1:4" x14ac:dyDescent="0.25">
      <c r="A43" s="4">
        <v>29</v>
      </c>
      <c r="B43" s="2">
        <f t="shared" si="0"/>
        <v>352.18987167057645</v>
      </c>
      <c r="C43" s="2">
        <f t="shared" si="1"/>
        <v>1.82</v>
      </c>
      <c r="D43" s="2">
        <f t="shared" si="2"/>
        <v>354.00987167057644</v>
      </c>
    </row>
    <row r="44" spans="1:4" x14ac:dyDescent="0.25">
      <c r="A44" s="4">
        <v>30</v>
      </c>
      <c r="B44" s="2">
        <f t="shared" si="0"/>
        <v>354.00987167057644</v>
      </c>
      <c r="C44" s="2">
        <f t="shared" si="1"/>
        <v>1.83</v>
      </c>
      <c r="D44" s="2">
        <f t="shared" si="2"/>
        <v>355.83987167057643</v>
      </c>
    </row>
    <row r="45" spans="1:4" x14ac:dyDescent="0.25">
      <c r="A45" s="4">
        <v>31</v>
      </c>
      <c r="B45" s="2">
        <f t="shared" si="0"/>
        <v>355.83987167057643</v>
      </c>
      <c r="C45" s="2">
        <f t="shared" si="1"/>
        <v>1.84</v>
      </c>
      <c r="D45" s="2">
        <f t="shared" si="2"/>
        <v>357.6798716705764</v>
      </c>
    </row>
    <row r="46" spans="1:4" x14ac:dyDescent="0.25">
      <c r="A46" s="4">
        <v>32</v>
      </c>
      <c r="B46" s="2">
        <f t="shared" si="0"/>
        <v>357.6798716705764</v>
      </c>
      <c r="C46" s="2">
        <f t="shared" si="1"/>
        <v>1.85</v>
      </c>
      <c r="D46" s="2">
        <f t="shared" si="2"/>
        <v>359.52987167057643</v>
      </c>
    </row>
    <row r="47" spans="1:4" x14ac:dyDescent="0.25">
      <c r="A47" s="4">
        <v>33</v>
      </c>
      <c r="B47" s="2">
        <f t="shared" si="0"/>
        <v>359.52987167057643</v>
      </c>
      <c r="C47" s="2">
        <f t="shared" si="1"/>
        <v>1.86</v>
      </c>
      <c r="D47" s="2">
        <f t="shared" si="2"/>
        <v>361.38987167057644</v>
      </c>
    </row>
    <row r="48" spans="1:4" x14ac:dyDescent="0.25">
      <c r="A48" s="4">
        <v>34</v>
      </c>
      <c r="B48" s="2">
        <f t="shared" si="0"/>
        <v>361.38987167057644</v>
      </c>
      <c r="C48" s="2">
        <f t="shared" si="1"/>
        <v>1.87</v>
      </c>
      <c r="D48" s="2">
        <f t="shared" si="2"/>
        <v>363.25987167057644</v>
      </c>
    </row>
    <row r="49" spans="1:4" x14ac:dyDescent="0.25">
      <c r="A49" s="4">
        <v>35</v>
      </c>
      <c r="B49" s="2">
        <f t="shared" si="0"/>
        <v>363.25987167057644</v>
      </c>
      <c r="C49" s="2">
        <f t="shared" si="1"/>
        <v>1.88</v>
      </c>
      <c r="D49" s="2">
        <f t="shared" si="2"/>
        <v>365.13987167057644</v>
      </c>
    </row>
    <row r="50" spans="1:4" x14ac:dyDescent="0.25">
      <c r="A50" s="4">
        <v>36</v>
      </c>
      <c r="B50" s="2">
        <f t="shared" si="0"/>
        <v>365.13987167057644</v>
      </c>
      <c r="C50" s="2">
        <f t="shared" si="1"/>
        <v>1.89</v>
      </c>
      <c r="D50" s="2">
        <f t="shared" si="2"/>
        <v>367.02987167057643</v>
      </c>
    </row>
    <row r="51" spans="1:4" x14ac:dyDescent="0.25">
      <c r="A51" s="4">
        <v>37</v>
      </c>
      <c r="B51" s="2">
        <f t="shared" si="0"/>
        <v>367.02987167057643</v>
      </c>
      <c r="C51" s="2">
        <f t="shared" si="1"/>
        <v>1.9</v>
      </c>
      <c r="D51" s="2">
        <f t="shared" si="2"/>
        <v>368.9298716705764</v>
      </c>
    </row>
    <row r="52" spans="1:4" x14ac:dyDescent="0.25">
      <c r="A52" s="4">
        <v>38</v>
      </c>
      <c r="B52" s="2">
        <f t="shared" si="0"/>
        <v>368.9298716705764</v>
      </c>
      <c r="C52" s="2">
        <f t="shared" si="1"/>
        <v>1.91</v>
      </c>
      <c r="D52" s="2">
        <f t="shared" si="2"/>
        <v>370.83987167057643</v>
      </c>
    </row>
    <row r="53" spans="1:4" x14ac:dyDescent="0.25">
      <c r="A53" s="4">
        <v>39</v>
      </c>
      <c r="B53" s="2">
        <f t="shared" si="0"/>
        <v>370.83987167057643</v>
      </c>
      <c r="C53" s="2">
        <f t="shared" si="1"/>
        <v>1.92</v>
      </c>
      <c r="D53" s="2">
        <f t="shared" si="2"/>
        <v>372.75987167057644</v>
      </c>
    </row>
    <row r="54" spans="1:4" x14ac:dyDescent="0.25">
      <c r="A54" s="4">
        <v>40</v>
      </c>
      <c r="B54" s="2">
        <f t="shared" si="0"/>
        <v>372.75987167057644</v>
      </c>
      <c r="C54" s="2">
        <f t="shared" si="1"/>
        <v>1.93</v>
      </c>
      <c r="D54" s="2">
        <f t="shared" si="2"/>
        <v>374.68987167057645</v>
      </c>
    </row>
    <row r="55" spans="1:4" x14ac:dyDescent="0.25">
      <c r="A55" s="4">
        <v>41</v>
      </c>
      <c r="B55" s="2">
        <f t="shared" si="0"/>
        <v>374.68987167057645</v>
      </c>
      <c r="C55" s="2">
        <f t="shared" si="1"/>
        <v>1.94</v>
      </c>
      <c r="D55" s="2">
        <f t="shared" si="2"/>
        <v>376.62987167057645</v>
      </c>
    </row>
    <row r="56" spans="1:4" x14ac:dyDescent="0.25">
      <c r="A56" s="4">
        <v>42</v>
      </c>
      <c r="B56" s="2">
        <f t="shared" si="0"/>
        <v>376.62987167057645</v>
      </c>
      <c r="C56" s="2">
        <f t="shared" si="1"/>
        <v>1.95</v>
      </c>
      <c r="D56" s="2">
        <f t="shared" si="2"/>
        <v>378.57987167057644</v>
      </c>
    </row>
    <row r="57" spans="1:4" x14ac:dyDescent="0.25">
      <c r="A57" s="4">
        <v>43</v>
      </c>
      <c r="B57" s="2">
        <f t="shared" si="0"/>
        <v>378.57987167057644</v>
      </c>
      <c r="C57" s="2">
        <f t="shared" si="1"/>
        <v>1.96</v>
      </c>
      <c r="D57" s="2">
        <f t="shared" si="2"/>
        <v>380.53987167057642</v>
      </c>
    </row>
    <row r="58" spans="1:4" x14ac:dyDescent="0.25">
      <c r="A58" s="4">
        <v>44</v>
      </c>
      <c r="B58" s="2">
        <f t="shared" si="0"/>
        <v>380.53987167057642</v>
      </c>
      <c r="C58" s="2">
        <f t="shared" si="1"/>
        <v>1.97</v>
      </c>
      <c r="D58" s="2">
        <f t="shared" si="2"/>
        <v>382.50987167057644</v>
      </c>
    </row>
    <row r="59" spans="1:4" x14ac:dyDescent="0.25">
      <c r="A59" s="4">
        <v>45</v>
      </c>
      <c r="B59" s="2">
        <f t="shared" si="0"/>
        <v>382.50987167057644</v>
      </c>
      <c r="C59" s="2">
        <f t="shared" si="1"/>
        <v>1.98</v>
      </c>
      <c r="D59" s="2">
        <f t="shared" si="2"/>
        <v>384.48987167057646</v>
      </c>
    </row>
    <row r="60" spans="1:4" x14ac:dyDescent="0.25">
      <c r="A60" s="4">
        <v>46</v>
      </c>
      <c r="B60" s="2">
        <f t="shared" si="0"/>
        <v>384.48987167057646</v>
      </c>
      <c r="C60" s="2">
        <f t="shared" si="1"/>
        <v>1.99</v>
      </c>
      <c r="D60" s="2">
        <f t="shared" si="2"/>
        <v>386.47987167057647</v>
      </c>
    </row>
    <row r="61" spans="1:4" x14ac:dyDescent="0.25">
      <c r="A61" s="4">
        <v>47</v>
      </c>
      <c r="B61" s="2">
        <f t="shared" si="0"/>
        <v>386.47987167057647</v>
      </c>
      <c r="C61" s="2">
        <f t="shared" si="1"/>
        <v>2</v>
      </c>
      <c r="D61" s="2">
        <f t="shared" si="2"/>
        <v>388.47987167057647</v>
      </c>
    </row>
    <row r="62" spans="1:4" x14ac:dyDescent="0.25">
      <c r="A62" s="4">
        <v>48</v>
      </c>
      <c r="B62" s="2">
        <f t="shared" si="0"/>
        <v>388.47987167057647</v>
      </c>
      <c r="C62" s="2">
        <f t="shared" si="1"/>
        <v>2.0099999999999998</v>
      </c>
      <c r="D62" s="2">
        <f t="shared" si="2"/>
        <v>390.48987167057646</v>
      </c>
    </row>
    <row r="63" spans="1:4" x14ac:dyDescent="0.25">
      <c r="A63" s="4">
        <v>49</v>
      </c>
      <c r="B63" s="2">
        <f t="shared" si="0"/>
        <v>390.48987167057646</v>
      </c>
      <c r="C63" s="2">
        <f t="shared" si="1"/>
        <v>2.02</v>
      </c>
      <c r="D63" s="2">
        <f t="shared" si="2"/>
        <v>392.50987167057644</v>
      </c>
    </row>
    <row r="64" spans="1:4" x14ac:dyDescent="0.25">
      <c r="A64" s="4">
        <v>50</v>
      </c>
      <c r="B64" s="2">
        <f t="shared" si="0"/>
        <v>392.50987167057644</v>
      </c>
      <c r="C64" s="2">
        <f t="shared" si="1"/>
        <v>2.0299999999999998</v>
      </c>
      <c r="D64" s="2">
        <f t="shared" si="2"/>
        <v>394.53987167057642</v>
      </c>
    </row>
    <row r="65" spans="1:4" x14ac:dyDescent="0.25">
      <c r="A65" s="4">
        <v>51</v>
      </c>
      <c r="B65" s="2">
        <f t="shared" si="0"/>
        <v>394.53987167057642</v>
      </c>
      <c r="C65" s="2">
        <f t="shared" si="1"/>
        <v>2.04</v>
      </c>
      <c r="D65" s="2">
        <f t="shared" si="2"/>
        <v>396.57987167057644</v>
      </c>
    </row>
    <row r="66" spans="1:4" x14ac:dyDescent="0.25">
      <c r="A66" s="4">
        <v>52</v>
      </c>
      <c r="B66" s="2">
        <f t="shared" si="0"/>
        <v>396.57987167057644</v>
      </c>
      <c r="C66" s="2">
        <f t="shared" si="1"/>
        <v>2.0499999999999998</v>
      </c>
      <c r="D66" s="2">
        <f t="shared" si="2"/>
        <v>398.62987167057645</v>
      </c>
    </row>
    <row r="67" spans="1:4" x14ac:dyDescent="0.25">
      <c r="A67" s="4">
        <v>53</v>
      </c>
      <c r="B67" s="2">
        <f t="shared" si="0"/>
        <v>398.62987167057645</v>
      </c>
      <c r="C67" s="2">
        <f t="shared" si="1"/>
        <v>2.06</v>
      </c>
      <c r="D67" s="2">
        <f t="shared" si="2"/>
        <v>400.68987167057645</v>
      </c>
    </row>
    <row r="68" spans="1:4" x14ac:dyDescent="0.25">
      <c r="A68" s="4">
        <v>54</v>
      </c>
      <c r="B68" s="2">
        <f t="shared" si="0"/>
        <v>400.68987167057645</v>
      </c>
      <c r="C68" s="2">
        <f t="shared" si="1"/>
        <v>2.0699999999999998</v>
      </c>
      <c r="D68" s="2">
        <f t="shared" si="2"/>
        <v>402.75987167057644</v>
      </c>
    </row>
    <row r="69" spans="1:4" x14ac:dyDescent="0.25">
      <c r="A69" s="4">
        <v>55</v>
      </c>
      <c r="B69" s="2">
        <f t="shared" si="0"/>
        <v>402.75987167057644</v>
      </c>
      <c r="C69" s="2">
        <f t="shared" si="1"/>
        <v>2.08</v>
      </c>
      <c r="D69" s="2">
        <f t="shared" si="2"/>
        <v>404.83987167057643</v>
      </c>
    </row>
    <row r="70" spans="1:4" x14ac:dyDescent="0.25">
      <c r="A70" s="4">
        <v>56</v>
      </c>
      <c r="B70" s="2">
        <f t="shared" si="0"/>
        <v>404.83987167057643</v>
      </c>
      <c r="C70" s="2">
        <f t="shared" si="1"/>
        <v>2.09</v>
      </c>
      <c r="D70" s="2">
        <f t="shared" si="2"/>
        <v>406.9298716705764</v>
      </c>
    </row>
    <row r="71" spans="1:4" x14ac:dyDescent="0.25">
      <c r="A71" s="4">
        <v>57</v>
      </c>
      <c r="B71" s="2">
        <f t="shared" si="0"/>
        <v>406.9298716705764</v>
      </c>
      <c r="C71" s="2">
        <f t="shared" si="1"/>
        <v>2.1</v>
      </c>
      <c r="D71" s="2">
        <f t="shared" si="2"/>
        <v>409.02987167057643</v>
      </c>
    </row>
    <row r="72" spans="1:4" x14ac:dyDescent="0.25">
      <c r="A72" s="4">
        <v>58</v>
      </c>
      <c r="B72" s="2">
        <f t="shared" si="0"/>
        <v>409.02987167057643</v>
      </c>
      <c r="C72" s="2">
        <f t="shared" si="1"/>
        <v>2.11</v>
      </c>
      <c r="D72" s="2">
        <f t="shared" si="2"/>
        <v>411.13987167057644</v>
      </c>
    </row>
    <row r="73" spans="1:4" x14ac:dyDescent="0.25">
      <c r="A73" s="4">
        <v>59</v>
      </c>
      <c r="B73" s="2">
        <f t="shared" si="0"/>
        <v>411.13987167057644</v>
      </c>
      <c r="C73" s="2">
        <f t="shared" si="1"/>
        <v>2.12</v>
      </c>
      <c r="D73" s="2">
        <f t="shared" si="2"/>
        <v>413.25987167057644</v>
      </c>
    </row>
    <row r="74" spans="1:4" x14ac:dyDescent="0.25">
      <c r="A74" s="4">
        <v>60</v>
      </c>
      <c r="B74" s="2">
        <f t="shared" si="0"/>
        <v>413.25987167057644</v>
      </c>
      <c r="C74" s="2">
        <f t="shared" si="1"/>
        <v>2.14</v>
      </c>
      <c r="D74" s="2">
        <f t="shared" si="2"/>
        <v>415.39987167057643</v>
      </c>
    </row>
    <row r="75" spans="1:4" x14ac:dyDescent="0.25">
      <c r="A75" s="4">
        <v>61</v>
      </c>
      <c r="B75" s="2">
        <f t="shared" si="0"/>
        <v>415.39987167057643</v>
      </c>
      <c r="C75" s="2">
        <f t="shared" si="1"/>
        <v>2.15</v>
      </c>
      <c r="D75" s="2">
        <f t="shared" si="2"/>
        <v>417.54987167057641</v>
      </c>
    </row>
    <row r="76" spans="1:4" x14ac:dyDescent="0.25">
      <c r="A76" s="4">
        <v>62</v>
      </c>
      <c r="B76" s="2">
        <f t="shared" si="0"/>
        <v>417.54987167057641</v>
      </c>
      <c r="C76" s="2">
        <f t="shared" si="1"/>
        <v>2.16</v>
      </c>
      <c r="D76" s="2">
        <f t="shared" si="2"/>
        <v>419.70987167057643</v>
      </c>
    </row>
    <row r="77" spans="1:4" x14ac:dyDescent="0.25">
      <c r="A77" s="4">
        <v>63</v>
      </c>
      <c r="B77" s="2">
        <f t="shared" si="0"/>
        <v>419.70987167057643</v>
      </c>
      <c r="C77" s="2">
        <f t="shared" si="1"/>
        <v>2.17</v>
      </c>
      <c r="D77" s="2">
        <f t="shared" si="2"/>
        <v>421.87987167057645</v>
      </c>
    </row>
    <row r="78" spans="1:4" x14ac:dyDescent="0.25">
      <c r="A78" s="4">
        <v>64</v>
      </c>
      <c r="B78" s="2">
        <f t="shared" si="0"/>
        <v>421.87987167057645</v>
      </c>
      <c r="C78" s="2">
        <f t="shared" si="1"/>
        <v>2.1800000000000002</v>
      </c>
      <c r="D78" s="2">
        <f t="shared" si="2"/>
        <v>424.05987167057646</v>
      </c>
    </row>
    <row r="79" spans="1:4" x14ac:dyDescent="0.25">
      <c r="A79" s="4">
        <v>65</v>
      </c>
      <c r="B79" s="2">
        <f t="shared" si="0"/>
        <v>424.05987167057646</v>
      </c>
      <c r="C79" s="2">
        <f t="shared" si="1"/>
        <v>2.19</v>
      </c>
      <c r="D79" s="2">
        <f t="shared" si="2"/>
        <v>426.24987167057645</v>
      </c>
    </row>
    <row r="80" spans="1:4" x14ac:dyDescent="0.25">
      <c r="A80" s="4">
        <v>66</v>
      </c>
      <c r="B80" s="2">
        <f t="shared" ref="B80:B110" si="3">D79</f>
        <v>426.24987167057645</v>
      </c>
      <c r="C80" s="2">
        <f t="shared" ref="C80:C110" si="4">ROUND(B80*$B$4,2)</f>
        <v>2.2000000000000002</v>
      </c>
      <c r="D80" s="2">
        <f t="shared" ref="D80:D110" si="5">B80+C80</f>
        <v>428.44987167057644</v>
      </c>
    </row>
    <row r="81" spans="1:4" x14ac:dyDescent="0.25">
      <c r="A81" s="4">
        <v>67</v>
      </c>
      <c r="B81" s="2">
        <f t="shared" si="3"/>
        <v>428.44987167057644</v>
      </c>
      <c r="C81" s="2">
        <f t="shared" si="4"/>
        <v>2.21</v>
      </c>
      <c r="D81" s="2">
        <f t="shared" si="5"/>
        <v>430.65987167057642</v>
      </c>
    </row>
    <row r="82" spans="1:4" x14ac:dyDescent="0.25">
      <c r="A82" s="4">
        <v>68</v>
      </c>
      <c r="B82" s="2">
        <f t="shared" si="3"/>
        <v>430.65987167057642</v>
      </c>
      <c r="C82" s="2">
        <f t="shared" si="4"/>
        <v>2.23</v>
      </c>
      <c r="D82" s="2">
        <f t="shared" si="5"/>
        <v>432.88987167057644</v>
      </c>
    </row>
    <row r="83" spans="1:4" x14ac:dyDescent="0.25">
      <c r="A83" s="4">
        <v>69</v>
      </c>
      <c r="B83" s="2">
        <f t="shared" si="3"/>
        <v>432.88987167057644</v>
      </c>
      <c r="C83" s="2">
        <f t="shared" si="4"/>
        <v>2.2400000000000002</v>
      </c>
      <c r="D83" s="2">
        <f t="shared" si="5"/>
        <v>435.12987167057645</v>
      </c>
    </row>
    <row r="84" spans="1:4" x14ac:dyDescent="0.25">
      <c r="A84" s="4">
        <v>70</v>
      </c>
      <c r="B84" s="2">
        <f t="shared" si="3"/>
        <v>435.12987167057645</v>
      </c>
      <c r="C84" s="2">
        <f t="shared" si="4"/>
        <v>2.25</v>
      </c>
      <c r="D84" s="2">
        <f t="shared" si="5"/>
        <v>437.37987167057645</v>
      </c>
    </row>
    <row r="85" spans="1:4" x14ac:dyDescent="0.25">
      <c r="A85" s="4">
        <v>71</v>
      </c>
      <c r="B85" s="2">
        <f t="shared" si="3"/>
        <v>437.37987167057645</v>
      </c>
      <c r="C85" s="2">
        <f t="shared" si="4"/>
        <v>2.2599999999999998</v>
      </c>
      <c r="D85" s="2">
        <f t="shared" si="5"/>
        <v>439.63987167057644</v>
      </c>
    </row>
    <row r="86" spans="1:4" x14ac:dyDescent="0.25">
      <c r="A86" s="4">
        <v>72</v>
      </c>
      <c r="B86" s="2">
        <f t="shared" si="3"/>
        <v>439.63987167057644</v>
      </c>
      <c r="C86" s="2">
        <f t="shared" si="4"/>
        <v>2.27</v>
      </c>
      <c r="D86" s="2">
        <f t="shared" si="5"/>
        <v>441.90987167057642</v>
      </c>
    </row>
    <row r="87" spans="1:4" x14ac:dyDescent="0.25">
      <c r="A87" s="4">
        <v>73</v>
      </c>
      <c r="B87" s="2">
        <f t="shared" si="3"/>
        <v>441.90987167057642</v>
      </c>
      <c r="C87" s="2">
        <f t="shared" si="4"/>
        <v>2.2799999999999998</v>
      </c>
      <c r="D87" s="2">
        <f t="shared" si="5"/>
        <v>444.18987167057639</v>
      </c>
    </row>
    <row r="88" spans="1:4" x14ac:dyDescent="0.25">
      <c r="A88" s="4">
        <v>74</v>
      </c>
      <c r="B88" s="2">
        <f t="shared" si="3"/>
        <v>444.18987167057639</v>
      </c>
      <c r="C88" s="2">
        <f t="shared" si="4"/>
        <v>2.29</v>
      </c>
      <c r="D88" s="2">
        <f t="shared" si="5"/>
        <v>446.47987167057641</v>
      </c>
    </row>
    <row r="89" spans="1:4" x14ac:dyDescent="0.25">
      <c r="A89" s="4">
        <v>75</v>
      </c>
      <c r="B89" s="2">
        <f t="shared" si="3"/>
        <v>446.47987167057641</v>
      </c>
      <c r="C89" s="2">
        <f t="shared" si="4"/>
        <v>2.31</v>
      </c>
      <c r="D89" s="2">
        <f t="shared" si="5"/>
        <v>448.78987167057642</v>
      </c>
    </row>
    <row r="90" spans="1:4" x14ac:dyDescent="0.25">
      <c r="A90" s="4">
        <v>76</v>
      </c>
      <c r="B90" s="2">
        <f t="shared" si="3"/>
        <v>448.78987167057642</v>
      </c>
      <c r="C90" s="2">
        <f t="shared" si="4"/>
        <v>2.3199999999999998</v>
      </c>
      <c r="D90" s="2">
        <f t="shared" si="5"/>
        <v>451.10987167057641</v>
      </c>
    </row>
    <row r="91" spans="1:4" x14ac:dyDescent="0.25">
      <c r="A91" s="4">
        <v>77</v>
      </c>
      <c r="B91" s="2">
        <f t="shared" si="3"/>
        <v>451.10987167057641</v>
      </c>
      <c r="C91" s="2">
        <f t="shared" si="4"/>
        <v>2.33</v>
      </c>
      <c r="D91" s="2">
        <f t="shared" si="5"/>
        <v>453.43987167057639</v>
      </c>
    </row>
    <row r="92" spans="1:4" x14ac:dyDescent="0.25">
      <c r="A92" s="4">
        <v>78</v>
      </c>
      <c r="B92" s="2">
        <f t="shared" si="3"/>
        <v>453.43987167057639</v>
      </c>
      <c r="C92" s="2">
        <f t="shared" si="4"/>
        <v>2.34</v>
      </c>
      <c r="D92" s="2">
        <f t="shared" si="5"/>
        <v>455.77987167057637</v>
      </c>
    </row>
    <row r="93" spans="1:4" x14ac:dyDescent="0.25">
      <c r="A93" s="4">
        <v>79</v>
      </c>
      <c r="B93" s="2">
        <f t="shared" si="3"/>
        <v>455.77987167057637</v>
      </c>
      <c r="C93" s="2">
        <f t="shared" si="4"/>
        <v>2.35</v>
      </c>
      <c r="D93" s="2">
        <f t="shared" si="5"/>
        <v>458.12987167057639</v>
      </c>
    </row>
    <row r="94" spans="1:4" x14ac:dyDescent="0.25">
      <c r="A94" s="4">
        <v>80</v>
      </c>
      <c r="B94" s="2">
        <f t="shared" si="3"/>
        <v>458.12987167057639</v>
      </c>
      <c r="C94" s="2">
        <f t="shared" si="4"/>
        <v>2.37</v>
      </c>
      <c r="D94" s="2">
        <f t="shared" si="5"/>
        <v>460.4998716705764</v>
      </c>
    </row>
    <row r="95" spans="1:4" x14ac:dyDescent="0.25">
      <c r="A95" s="4">
        <v>81</v>
      </c>
      <c r="B95" s="2">
        <f t="shared" si="3"/>
        <v>460.4998716705764</v>
      </c>
      <c r="C95" s="2">
        <f t="shared" si="4"/>
        <v>2.38</v>
      </c>
      <c r="D95" s="2">
        <f t="shared" si="5"/>
        <v>462.87987167057639</v>
      </c>
    </row>
    <row r="96" spans="1:4" x14ac:dyDescent="0.25">
      <c r="A96" s="4">
        <v>82</v>
      </c>
      <c r="B96" s="2">
        <f t="shared" si="3"/>
        <v>462.87987167057639</v>
      </c>
      <c r="C96" s="2">
        <f t="shared" si="4"/>
        <v>2.39</v>
      </c>
      <c r="D96" s="2">
        <f t="shared" si="5"/>
        <v>465.26987167057638</v>
      </c>
    </row>
    <row r="97" spans="1:4" x14ac:dyDescent="0.25">
      <c r="A97" s="4">
        <v>83</v>
      </c>
      <c r="B97" s="2">
        <f t="shared" si="3"/>
        <v>465.26987167057638</v>
      </c>
      <c r="C97" s="2">
        <f t="shared" si="4"/>
        <v>2.4</v>
      </c>
      <c r="D97" s="2">
        <f t="shared" si="5"/>
        <v>467.66987167057636</v>
      </c>
    </row>
    <row r="98" spans="1:4" x14ac:dyDescent="0.25">
      <c r="A98" s="4">
        <v>84</v>
      </c>
      <c r="B98" s="2">
        <f t="shared" si="3"/>
        <v>467.66987167057636</v>
      </c>
      <c r="C98" s="2">
        <f t="shared" si="4"/>
        <v>2.42</v>
      </c>
      <c r="D98" s="2">
        <f t="shared" si="5"/>
        <v>470.08987167057637</v>
      </c>
    </row>
    <row r="99" spans="1:4" x14ac:dyDescent="0.25">
      <c r="A99" s="4">
        <v>85</v>
      </c>
      <c r="B99" s="2">
        <f t="shared" si="3"/>
        <v>470.08987167057637</v>
      </c>
      <c r="C99" s="2">
        <f t="shared" si="4"/>
        <v>2.4300000000000002</v>
      </c>
      <c r="D99" s="2">
        <f t="shared" si="5"/>
        <v>472.51987167057638</v>
      </c>
    </row>
    <row r="100" spans="1:4" x14ac:dyDescent="0.25">
      <c r="A100" s="4">
        <v>86</v>
      </c>
      <c r="B100" s="2">
        <f t="shared" si="3"/>
        <v>472.51987167057638</v>
      </c>
      <c r="C100" s="2">
        <f t="shared" si="4"/>
        <v>2.44</v>
      </c>
      <c r="D100" s="2">
        <f t="shared" si="5"/>
        <v>474.95987167057638</v>
      </c>
    </row>
    <row r="101" spans="1:4" x14ac:dyDescent="0.25">
      <c r="A101" s="4">
        <v>87</v>
      </c>
      <c r="B101" s="2">
        <f t="shared" si="3"/>
        <v>474.95987167057638</v>
      </c>
      <c r="C101" s="2">
        <f t="shared" si="4"/>
        <v>2.4500000000000002</v>
      </c>
      <c r="D101" s="2">
        <f t="shared" si="5"/>
        <v>477.40987167057636</v>
      </c>
    </row>
    <row r="102" spans="1:4" x14ac:dyDescent="0.25">
      <c r="A102" s="4">
        <v>88</v>
      </c>
      <c r="B102" s="2">
        <f t="shared" si="3"/>
        <v>477.40987167057636</v>
      </c>
      <c r="C102" s="2">
        <f t="shared" si="4"/>
        <v>2.4700000000000002</v>
      </c>
      <c r="D102" s="2">
        <f t="shared" si="5"/>
        <v>479.87987167057639</v>
      </c>
    </row>
    <row r="103" spans="1:4" x14ac:dyDescent="0.25">
      <c r="A103" s="4">
        <v>89</v>
      </c>
      <c r="B103" s="2">
        <f t="shared" si="3"/>
        <v>479.87987167057639</v>
      </c>
      <c r="C103" s="2">
        <f t="shared" si="4"/>
        <v>2.48</v>
      </c>
      <c r="D103" s="2">
        <f t="shared" si="5"/>
        <v>482.35987167057641</v>
      </c>
    </row>
    <row r="104" spans="1:4" x14ac:dyDescent="0.25">
      <c r="A104" s="4">
        <v>90</v>
      </c>
      <c r="B104" s="2">
        <f t="shared" si="3"/>
        <v>482.35987167057641</v>
      </c>
      <c r="C104" s="2">
        <f t="shared" si="4"/>
        <v>2.4900000000000002</v>
      </c>
      <c r="D104" s="2">
        <f t="shared" si="5"/>
        <v>484.84987167057642</v>
      </c>
    </row>
    <row r="105" spans="1:4" x14ac:dyDescent="0.25">
      <c r="A105" s="4">
        <v>91</v>
      </c>
      <c r="B105" s="2">
        <f t="shared" si="3"/>
        <v>484.84987167057642</v>
      </c>
      <c r="C105" s="2">
        <f t="shared" si="4"/>
        <v>2.5099999999999998</v>
      </c>
      <c r="D105" s="2">
        <f t="shared" si="5"/>
        <v>487.35987167057641</v>
      </c>
    </row>
    <row r="106" spans="1:4" x14ac:dyDescent="0.25">
      <c r="A106" s="4">
        <v>92</v>
      </c>
      <c r="B106" s="2">
        <f t="shared" si="3"/>
        <v>487.35987167057641</v>
      </c>
      <c r="C106" s="2">
        <f t="shared" si="4"/>
        <v>2.52</v>
      </c>
      <c r="D106" s="2">
        <f t="shared" si="5"/>
        <v>489.87987167057639</v>
      </c>
    </row>
    <row r="107" spans="1:4" x14ac:dyDescent="0.25">
      <c r="A107" s="4">
        <v>93</v>
      </c>
      <c r="B107" s="2">
        <f t="shared" si="3"/>
        <v>489.87987167057639</v>
      </c>
      <c r="C107" s="2">
        <f t="shared" si="4"/>
        <v>2.5299999999999998</v>
      </c>
      <c r="D107" s="2">
        <f t="shared" si="5"/>
        <v>492.40987167057636</v>
      </c>
    </row>
    <row r="108" spans="1:4" x14ac:dyDescent="0.25">
      <c r="A108" s="4">
        <v>94</v>
      </c>
      <c r="B108" s="2">
        <f t="shared" si="3"/>
        <v>492.40987167057636</v>
      </c>
      <c r="C108" s="2">
        <f t="shared" si="4"/>
        <v>2.54</v>
      </c>
      <c r="D108" s="2">
        <f t="shared" si="5"/>
        <v>494.94987167057639</v>
      </c>
    </row>
    <row r="109" spans="1:4" x14ac:dyDescent="0.25">
      <c r="A109" s="4">
        <v>95</v>
      </c>
      <c r="B109" s="2">
        <f t="shared" si="3"/>
        <v>494.94987167057639</v>
      </c>
      <c r="C109" s="2">
        <f t="shared" si="4"/>
        <v>2.56</v>
      </c>
      <c r="D109" s="2">
        <f t="shared" si="5"/>
        <v>497.50987167057639</v>
      </c>
    </row>
    <row r="110" spans="1:4" x14ac:dyDescent="0.25">
      <c r="A110" s="4">
        <v>96</v>
      </c>
      <c r="B110" s="2">
        <f t="shared" si="3"/>
        <v>497.50987167057639</v>
      </c>
      <c r="C110" s="2">
        <f t="shared" si="4"/>
        <v>2.57</v>
      </c>
      <c r="D110" s="2">
        <f t="shared" si="5"/>
        <v>500.07987167057638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4"/>
  <sheetViews>
    <sheetView workbookViewId="0">
      <selection activeCell="D1" sqref="D1"/>
    </sheetView>
  </sheetViews>
  <sheetFormatPr defaultRowHeight="15" x14ac:dyDescent="0.25"/>
  <cols>
    <col min="1" max="1" width="17.42578125" bestFit="1" customWidth="1"/>
    <col min="2" max="2" width="13.5703125" bestFit="1" customWidth="1"/>
    <col min="3" max="3" width="8" bestFit="1" customWidth="1"/>
    <col min="4" max="4" width="8.85546875" bestFit="1" customWidth="1"/>
    <col min="5" max="5" width="12.5703125" bestFit="1" customWidth="1"/>
  </cols>
  <sheetData>
    <row r="1" spans="1:5" x14ac:dyDescent="0.25">
      <c r="A1" s="1" t="s">
        <v>8</v>
      </c>
      <c r="B1" s="2">
        <v>120</v>
      </c>
    </row>
    <row r="2" spans="1:5" x14ac:dyDescent="0.25">
      <c r="A2" s="1" t="s">
        <v>1</v>
      </c>
      <c r="B2" s="6">
        <v>3.4000000000000002E-2</v>
      </c>
    </row>
    <row r="3" spans="1:5" x14ac:dyDescent="0.25">
      <c r="A3" s="1" t="s">
        <v>2</v>
      </c>
      <c r="B3">
        <v>12</v>
      </c>
    </row>
    <row r="4" spans="1:5" x14ac:dyDescent="0.25">
      <c r="A4" s="1" t="s">
        <v>3</v>
      </c>
      <c r="B4">
        <f>B2/B3</f>
        <v>2.8333333333333335E-3</v>
      </c>
    </row>
    <row r="5" spans="1:5" x14ac:dyDescent="0.25">
      <c r="A5" s="1" t="s">
        <v>4</v>
      </c>
      <c r="B5">
        <v>10</v>
      </c>
    </row>
    <row r="6" spans="1:5" x14ac:dyDescent="0.25">
      <c r="A6" s="1" t="s">
        <v>5</v>
      </c>
      <c r="B6">
        <f>B5*B3</f>
        <v>120</v>
      </c>
    </row>
    <row r="7" spans="1:5" x14ac:dyDescent="0.25">
      <c r="A7" s="1"/>
    </row>
    <row r="8" spans="1:5" x14ac:dyDescent="0.25">
      <c r="A8" s="1" t="s">
        <v>6</v>
      </c>
      <c r="B8" s="2">
        <f>B1*((1+B4)^B6-1)/B4</f>
        <v>17122.121449787152</v>
      </c>
    </row>
    <row r="9" spans="1:5" x14ac:dyDescent="0.25">
      <c r="A9" s="1" t="s">
        <v>7</v>
      </c>
      <c r="B9" s="3">
        <f>B8-B1*B6</f>
        <v>2722.1214497871515</v>
      </c>
    </row>
    <row r="10" spans="1:5" x14ac:dyDescent="0.25">
      <c r="A10" s="1"/>
      <c r="B10" s="3"/>
    </row>
    <row r="11" spans="1:5" x14ac:dyDescent="0.25">
      <c r="A11" s="1" t="s">
        <v>15</v>
      </c>
      <c r="B11" s="5">
        <f>(1+B4)^B3-1</f>
        <v>3.4534869360290488E-2</v>
      </c>
    </row>
    <row r="13" spans="1:5" x14ac:dyDescent="0.25">
      <c r="A13" s="4" t="s">
        <v>9</v>
      </c>
      <c r="B13" s="1" t="s">
        <v>10</v>
      </c>
      <c r="C13" s="1" t="s">
        <v>11</v>
      </c>
      <c r="D13" s="1" t="s">
        <v>13</v>
      </c>
      <c r="E13" s="1" t="s">
        <v>12</v>
      </c>
    </row>
    <row r="14" spans="1:5" x14ac:dyDescent="0.25">
      <c r="A14" s="4">
        <v>0</v>
      </c>
      <c r="B14" s="2"/>
      <c r="C14" s="2"/>
      <c r="D14" s="2"/>
      <c r="E14" s="2">
        <v>0</v>
      </c>
    </row>
    <row r="15" spans="1:5" x14ac:dyDescent="0.25">
      <c r="A15" s="4">
        <v>1</v>
      </c>
      <c r="B15" s="2">
        <f>E14</f>
        <v>0</v>
      </c>
      <c r="C15" s="2">
        <f>ROUND(B15*$B$4,2)</f>
        <v>0</v>
      </c>
      <c r="D15" s="2">
        <f>$B$1</f>
        <v>120</v>
      </c>
      <c r="E15" s="2">
        <f>B15+C15+D15</f>
        <v>120</v>
      </c>
    </row>
    <row r="16" spans="1:5" x14ac:dyDescent="0.25">
      <c r="A16" s="4">
        <v>2</v>
      </c>
      <c r="B16" s="2">
        <f t="shared" ref="B16:B79" si="0">E15</f>
        <v>120</v>
      </c>
      <c r="C16" s="2">
        <f t="shared" ref="C16:C79" si="1">ROUND(B16*$B$4,2)</f>
        <v>0.34</v>
      </c>
      <c r="D16" s="2">
        <f t="shared" ref="D16:D79" si="2">$B$1</f>
        <v>120</v>
      </c>
      <c r="E16" s="2">
        <f t="shared" ref="E16:E79" si="3">B16+C16+D16</f>
        <v>240.34</v>
      </c>
    </row>
    <row r="17" spans="1:5" x14ac:dyDescent="0.25">
      <c r="A17" s="4">
        <v>3</v>
      </c>
      <c r="B17" s="2">
        <f t="shared" si="0"/>
        <v>240.34</v>
      </c>
      <c r="C17" s="2">
        <f t="shared" si="1"/>
        <v>0.68</v>
      </c>
      <c r="D17" s="2">
        <f t="shared" si="2"/>
        <v>120</v>
      </c>
      <c r="E17" s="2">
        <f t="shared" si="3"/>
        <v>361.02</v>
      </c>
    </row>
    <row r="18" spans="1:5" x14ac:dyDescent="0.25">
      <c r="A18" s="4">
        <v>4</v>
      </c>
      <c r="B18" s="2">
        <f t="shared" si="0"/>
        <v>361.02</v>
      </c>
      <c r="C18" s="2">
        <f t="shared" si="1"/>
        <v>1.02</v>
      </c>
      <c r="D18" s="2">
        <f t="shared" si="2"/>
        <v>120</v>
      </c>
      <c r="E18" s="2">
        <f t="shared" si="3"/>
        <v>482.03999999999996</v>
      </c>
    </row>
    <row r="19" spans="1:5" x14ac:dyDescent="0.25">
      <c r="A19" s="4">
        <v>5</v>
      </c>
      <c r="B19" s="2">
        <f t="shared" si="0"/>
        <v>482.03999999999996</v>
      </c>
      <c r="C19" s="2">
        <f t="shared" si="1"/>
        <v>1.37</v>
      </c>
      <c r="D19" s="2">
        <f t="shared" si="2"/>
        <v>120</v>
      </c>
      <c r="E19" s="2">
        <f t="shared" si="3"/>
        <v>603.41</v>
      </c>
    </row>
    <row r="20" spans="1:5" x14ac:dyDescent="0.25">
      <c r="A20" s="4">
        <v>6</v>
      </c>
      <c r="B20" s="2">
        <f t="shared" si="0"/>
        <v>603.41</v>
      </c>
      <c r="C20" s="2">
        <f t="shared" si="1"/>
        <v>1.71</v>
      </c>
      <c r="D20" s="2">
        <f t="shared" si="2"/>
        <v>120</v>
      </c>
      <c r="E20" s="2">
        <f t="shared" si="3"/>
        <v>725.12</v>
      </c>
    </row>
    <row r="21" spans="1:5" x14ac:dyDescent="0.25">
      <c r="A21" s="4">
        <v>7</v>
      </c>
      <c r="B21" s="2">
        <f t="shared" si="0"/>
        <v>725.12</v>
      </c>
      <c r="C21" s="2">
        <f t="shared" si="1"/>
        <v>2.0499999999999998</v>
      </c>
      <c r="D21" s="2">
        <f t="shared" si="2"/>
        <v>120</v>
      </c>
      <c r="E21" s="2">
        <f t="shared" si="3"/>
        <v>847.17</v>
      </c>
    </row>
    <row r="22" spans="1:5" x14ac:dyDescent="0.25">
      <c r="A22" s="4">
        <v>8</v>
      </c>
      <c r="B22" s="2">
        <f t="shared" si="0"/>
        <v>847.17</v>
      </c>
      <c r="C22" s="2">
        <f t="shared" si="1"/>
        <v>2.4</v>
      </c>
      <c r="D22" s="2">
        <f t="shared" si="2"/>
        <v>120</v>
      </c>
      <c r="E22" s="2">
        <f t="shared" si="3"/>
        <v>969.56999999999994</v>
      </c>
    </row>
    <row r="23" spans="1:5" x14ac:dyDescent="0.25">
      <c r="A23" s="4">
        <v>9</v>
      </c>
      <c r="B23" s="2">
        <f t="shared" si="0"/>
        <v>969.56999999999994</v>
      </c>
      <c r="C23" s="2">
        <f t="shared" si="1"/>
        <v>2.75</v>
      </c>
      <c r="D23" s="2">
        <f t="shared" si="2"/>
        <v>120</v>
      </c>
      <c r="E23" s="2">
        <f t="shared" si="3"/>
        <v>1092.32</v>
      </c>
    </row>
    <row r="24" spans="1:5" x14ac:dyDescent="0.25">
      <c r="A24" s="4">
        <v>10</v>
      </c>
      <c r="B24" s="2">
        <f t="shared" si="0"/>
        <v>1092.32</v>
      </c>
      <c r="C24" s="2">
        <f t="shared" si="1"/>
        <v>3.09</v>
      </c>
      <c r="D24" s="2">
        <f t="shared" si="2"/>
        <v>120</v>
      </c>
      <c r="E24" s="2">
        <f t="shared" si="3"/>
        <v>1215.4099999999999</v>
      </c>
    </row>
    <row r="25" spans="1:5" x14ac:dyDescent="0.25">
      <c r="A25" s="4">
        <v>11</v>
      </c>
      <c r="B25" s="2">
        <f t="shared" si="0"/>
        <v>1215.4099999999999</v>
      </c>
      <c r="C25" s="2">
        <f t="shared" si="1"/>
        <v>3.44</v>
      </c>
      <c r="D25" s="2">
        <f t="shared" si="2"/>
        <v>120</v>
      </c>
      <c r="E25" s="2">
        <f t="shared" si="3"/>
        <v>1338.85</v>
      </c>
    </row>
    <row r="26" spans="1:5" x14ac:dyDescent="0.25">
      <c r="A26" s="4">
        <v>12</v>
      </c>
      <c r="B26" s="2">
        <f t="shared" si="0"/>
        <v>1338.85</v>
      </c>
      <c r="C26" s="2">
        <f t="shared" si="1"/>
        <v>3.79</v>
      </c>
      <c r="D26" s="2">
        <f t="shared" si="2"/>
        <v>120</v>
      </c>
      <c r="E26" s="2">
        <f t="shared" si="3"/>
        <v>1462.6399999999999</v>
      </c>
    </row>
    <row r="27" spans="1:5" x14ac:dyDescent="0.25">
      <c r="A27" s="4">
        <v>13</v>
      </c>
      <c r="B27" s="2">
        <f t="shared" si="0"/>
        <v>1462.6399999999999</v>
      </c>
      <c r="C27" s="2">
        <f t="shared" si="1"/>
        <v>4.1399999999999997</v>
      </c>
      <c r="D27" s="2">
        <f t="shared" si="2"/>
        <v>120</v>
      </c>
      <c r="E27" s="2">
        <f t="shared" si="3"/>
        <v>1586.78</v>
      </c>
    </row>
    <row r="28" spans="1:5" x14ac:dyDescent="0.25">
      <c r="A28" s="4">
        <v>14</v>
      </c>
      <c r="B28" s="2">
        <f t="shared" si="0"/>
        <v>1586.78</v>
      </c>
      <c r="C28" s="2">
        <f t="shared" si="1"/>
        <v>4.5</v>
      </c>
      <c r="D28" s="2">
        <f t="shared" si="2"/>
        <v>120</v>
      </c>
      <c r="E28" s="2">
        <f t="shared" si="3"/>
        <v>1711.28</v>
      </c>
    </row>
    <row r="29" spans="1:5" x14ac:dyDescent="0.25">
      <c r="A29" s="4">
        <v>15</v>
      </c>
      <c r="B29" s="2">
        <f t="shared" si="0"/>
        <v>1711.28</v>
      </c>
      <c r="C29" s="2">
        <f t="shared" si="1"/>
        <v>4.8499999999999996</v>
      </c>
      <c r="D29" s="2">
        <f t="shared" si="2"/>
        <v>120</v>
      </c>
      <c r="E29" s="2">
        <f t="shared" si="3"/>
        <v>1836.1299999999999</v>
      </c>
    </row>
    <row r="30" spans="1:5" x14ac:dyDescent="0.25">
      <c r="A30" s="4">
        <v>16</v>
      </c>
      <c r="B30" s="2">
        <f t="shared" si="0"/>
        <v>1836.1299999999999</v>
      </c>
      <c r="C30" s="2">
        <f t="shared" si="1"/>
        <v>5.2</v>
      </c>
      <c r="D30" s="2">
        <f t="shared" si="2"/>
        <v>120</v>
      </c>
      <c r="E30" s="2">
        <f t="shared" si="3"/>
        <v>1961.33</v>
      </c>
    </row>
    <row r="31" spans="1:5" x14ac:dyDescent="0.25">
      <c r="A31" s="4">
        <v>17</v>
      </c>
      <c r="B31" s="2">
        <f t="shared" si="0"/>
        <v>1961.33</v>
      </c>
      <c r="C31" s="2">
        <f t="shared" si="1"/>
        <v>5.56</v>
      </c>
      <c r="D31" s="2">
        <f t="shared" si="2"/>
        <v>120</v>
      </c>
      <c r="E31" s="2">
        <f t="shared" si="3"/>
        <v>2086.89</v>
      </c>
    </row>
    <row r="32" spans="1:5" x14ac:dyDescent="0.25">
      <c r="A32" s="4">
        <v>18</v>
      </c>
      <c r="B32" s="2">
        <f t="shared" si="0"/>
        <v>2086.89</v>
      </c>
      <c r="C32" s="2">
        <f t="shared" si="1"/>
        <v>5.91</v>
      </c>
      <c r="D32" s="2">
        <f t="shared" si="2"/>
        <v>120</v>
      </c>
      <c r="E32" s="2">
        <f t="shared" si="3"/>
        <v>2212.7999999999997</v>
      </c>
    </row>
    <row r="33" spans="1:5" x14ac:dyDescent="0.25">
      <c r="A33" s="4">
        <v>19</v>
      </c>
      <c r="B33" s="2">
        <f t="shared" si="0"/>
        <v>2212.7999999999997</v>
      </c>
      <c r="C33" s="2">
        <f t="shared" si="1"/>
        <v>6.27</v>
      </c>
      <c r="D33" s="2">
        <f t="shared" si="2"/>
        <v>120</v>
      </c>
      <c r="E33" s="2">
        <f t="shared" si="3"/>
        <v>2339.0699999999997</v>
      </c>
    </row>
    <row r="34" spans="1:5" x14ac:dyDescent="0.25">
      <c r="A34" s="4">
        <v>20</v>
      </c>
      <c r="B34" s="2">
        <f t="shared" si="0"/>
        <v>2339.0699999999997</v>
      </c>
      <c r="C34" s="2">
        <f t="shared" si="1"/>
        <v>6.63</v>
      </c>
      <c r="D34" s="2">
        <f t="shared" si="2"/>
        <v>120</v>
      </c>
      <c r="E34" s="2">
        <f t="shared" si="3"/>
        <v>2465.6999999999998</v>
      </c>
    </row>
    <row r="35" spans="1:5" x14ac:dyDescent="0.25">
      <c r="A35" s="4">
        <v>21</v>
      </c>
      <c r="B35" s="2">
        <f t="shared" si="0"/>
        <v>2465.6999999999998</v>
      </c>
      <c r="C35" s="2">
        <f t="shared" si="1"/>
        <v>6.99</v>
      </c>
      <c r="D35" s="2">
        <f t="shared" si="2"/>
        <v>120</v>
      </c>
      <c r="E35" s="2">
        <f t="shared" si="3"/>
        <v>2592.6899999999996</v>
      </c>
    </row>
    <row r="36" spans="1:5" x14ac:dyDescent="0.25">
      <c r="A36" s="4">
        <v>22</v>
      </c>
      <c r="B36" s="2">
        <f t="shared" si="0"/>
        <v>2592.6899999999996</v>
      </c>
      <c r="C36" s="2">
        <f t="shared" si="1"/>
        <v>7.35</v>
      </c>
      <c r="D36" s="2">
        <f t="shared" si="2"/>
        <v>120</v>
      </c>
      <c r="E36" s="2">
        <f t="shared" si="3"/>
        <v>2720.0399999999995</v>
      </c>
    </row>
    <row r="37" spans="1:5" x14ac:dyDescent="0.25">
      <c r="A37" s="4">
        <v>23</v>
      </c>
      <c r="B37" s="2">
        <f t="shared" si="0"/>
        <v>2720.0399999999995</v>
      </c>
      <c r="C37" s="2">
        <f t="shared" si="1"/>
        <v>7.71</v>
      </c>
      <c r="D37" s="2">
        <f t="shared" si="2"/>
        <v>120</v>
      </c>
      <c r="E37" s="2">
        <f t="shared" si="3"/>
        <v>2847.7499999999995</v>
      </c>
    </row>
    <row r="38" spans="1:5" x14ac:dyDescent="0.25">
      <c r="A38" s="4">
        <v>24</v>
      </c>
      <c r="B38" s="2">
        <f t="shared" si="0"/>
        <v>2847.7499999999995</v>
      </c>
      <c r="C38" s="2">
        <f t="shared" si="1"/>
        <v>8.07</v>
      </c>
      <c r="D38" s="2">
        <f t="shared" si="2"/>
        <v>120</v>
      </c>
      <c r="E38" s="2">
        <f t="shared" si="3"/>
        <v>2975.8199999999997</v>
      </c>
    </row>
    <row r="39" spans="1:5" x14ac:dyDescent="0.25">
      <c r="A39" s="4">
        <v>25</v>
      </c>
      <c r="B39" s="2">
        <f t="shared" si="0"/>
        <v>2975.8199999999997</v>
      </c>
      <c r="C39" s="2">
        <f t="shared" si="1"/>
        <v>8.43</v>
      </c>
      <c r="D39" s="2">
        <f t="shared" si="2"/>
        <v>120</v>
      </c>
      <c r="E39" s="2">
        <f t="shared" si="3"/>
        <v>3104.2499999999995</v>
      </c>
    </row>
    <row r="40" spans="1:5" x14ac:dyDescent="0.25">
      <c r="A40" s="4">
        <v>26</v>
      </c>
      <c r="B40" s="2">
        <f t="shared" si="0"/>
        <v>3104.2499999999995</v>
      </c>
      <c r="C40" s="2">
        <f t="shared" si="1"/>
        <v>8.8000000000000007</v>
      </c>
      <c r="D40" s="2">
        <f t="shared" si="2"/>
        <v>120</v>
      </c>
      <c r="E40" s="2">
        <f t="shared" si="3"/>
        <v>3233.0499999999997</v>
      </c>
    </row>
    <row r="41" spans="1:5" x14ac:dyDescent="0.25">
      <c r="A41" s="4">
        <v>27</v>
      </c>
      <c r="B41" s="2">
        <f t="shared" si="0"/>
        <v>3233.0499999999997</v>
      </c>
      <c r="C41" s="2">
        <f t="shared" si="1"/>
        <v>9.16</v>
      </c>
      <c r="D41" s="2">
        <f t="shared" si="2"/>
        <v>120</v>
      </c>
      <c r="E41" s="2">
        <f t="shared" si="3"/>
        <v>3362.2099999999996</v>
      </c>
    </row>
    <row r="42" spans="1:5" x14ac:dyDescent="0.25">
      <c r="A42" s="4">
        <v>28</v>
      </c>
      <c r="B42" s="2">
        <f t="shared" si="0"/>
        <v>3362.2099999999996</v>
      </c>
      <c r="C42" s="2">
        <f t="shared" si="1"/>
        <v>9.5299999999999994</v>
      </c>
      <c r="D42" s="2">
        <f t="shared" si="2"/>
        <v>120</v>
      </c>
      <c r="E42" s="2">
        <f t="shared" si="3"/>
        <v>3491.74</v>
      </c>
    </row>
    <row r="43" spans="1:5" x14ac:dyDescent="0.25">
      <c r="A43" s="4">
        <v>29</v>
      </c>
      <c r="B43" s="2">
        <f t="shared" si="0"/>
        <v>3491.74</v>
      </c>
      <c r="C43" s="2">
        <f t="shared" si="1"/>
        <v>9.89</v>
      </c>
      <c r="D43" s="2">
        <f t="shared" si="2"/>
        <v>120</v>
      </c>
      <c r="E43" s="2">
        <f t="shared" si="3"/>
        <v>3621.6299999999997</v>
      </c>
    </row>
    <row r="44" spans="1:5" x14ac:dyDescent="0.25">
      <c r="A44" s="4">
        <v>30</v>
      </c>
      <c r="B44" s="2">
        <f t="shared" si="0"/>
        <v>3621.6299999999997</v>
      </c>
      <c r="C44" s="2">
        <f t="shared" si="1"/>
        <v>10.26</v>
      </c>
      <c r="D44" s="2">
        <f t="shared" si="2"/>
        <v>120</v>
      </c>
      <c r="E44" s="2">
        <f t="shared" si="3"/>
        <v>3751.89</v>
      </c>
    </row>
    <row r="45" spans="1:5" x14ac:dyDescent="0.25">
      <c r="A45" s="4">
        <v>31</v>
      </c>
      <c r="B45" s="2">
        <f t="shared" si="0"/>
        <v>3751.89</v>
      </c>
      <c r="C45" s="2">
        <f t="shared" si="1"/>
        <v>10.63</v>
      </c>
      <c r="D45" s="2">
        <f t="shared" si="2"/>
        <v>120</v>
      </c>
      <c r="E45" s="2">
        <f t="shared" si="3"/>
        <v>3882.52</v>
      </c>
    </row>
    <row r="46" spans="1:5" x14ac:dyDescent="0.25">
      <c r="A46" s="4">
        <v>32</v>
      </c>
      <c r="B46" s="2">
        <f t="shared" si="0"/>
        <v>3882.52</v>
      </c>
      <c r="C46" s="2">
        <f t="shared" si="1"/>
        <v>11</v>
      </c>
      <c r="D46" s="2">
        <f t="shared" si="2"/>
        <v>120</v>
      </c>
      <c r="E46" s="2">
        <f t="shared" si="3"/>
        <v>4013.52</v>
      </c>
    </row>
    <row r="47" spans="1:5" x14ac:dyDescent="0.25">
      <c r="A47" s="4">
        <v>33</v>
      </c>
      <c r="B47" s="2">
        <f t="shared" si="0"/>
        <v>4013.52</v>
      </c>
      <c r="C47" s="2">
        <f t="shared" si="1"/>
        <v>11.37</v>
      </c>
      <c r="D47" s="2">
        <f t="shared" si="2"/>
        <v>120</v>
      </c>
      <c r="E47" s="2">
        <f t="shared" si="3"/>
        <v>4144.8899999999994</v>
      </c>
    </row>
    <row r="48" spans="1:5" x14ac:dyDescent="0.25">
      <c r="A48" s="4">
        <v>34</v>
      </c>
      <c r="B48" s="2">
        <f t="shared" si="0"/>
        <v>4144.8899999999994</v>
      </c>
      <c r="C48" s="2">
        <f t="shared" si="1"/>
        <v>11.74</v>
      </c>
      <c r="D48" s="2">
        <f t="shared" si="2"/>
        <v>120</v>
      </c>
      <c r="E48" s="2">
        <f t="shared" si="3"/>
        <v>4276.6299999999992</v>
      </c>
    </row>
    <row r="49" spans="1:5" x14ac:dyDescent="0.25">
      <c r="A49" s="4">
        <v>35</v>
      </c>
      <c r="B49" s="2">
        <f t="shared" si="0"/>
        <v>4276.6299999999992</v>
      </c>
      <c r="C49" s="2">
        <f t="shared" si="1"/>
        <v>12.12</v>
      </c>
      <c r="D49" s="2">
        <f t="shared" si="2"/>
        <v>120</v>
      </c>
      <c r="E49" s="2">
        <f t="shared" si="3"/>
        <v>4408.7499999999991</v>
      </c>
    </row>
    <row r="50" spans="1:5" x14ac:dyDescent="0.25">
      <c r="A50" s="4">
        <v>36</v>
      </c>
      <c r="B50" s="2">
        <f t="shared" si="0"/>
        <v>4408.7499999999991</v>
      </c>
      <c r="C50" s="2">
        <f t="shared" si="1"/>
        <v>12.49</v>
      </c>
      <c r="D50" s="2">
        <f t="shared" si="2"/>
        <v>120</v>
      </c>
      <c r="E50" s="2">
        <f t="shared" si="3"/>
        <v>4541.2399999999989</v>
      </c>
    </row>
    <row r="51" spans="1:5" x14ac:dyDescent="0.25">
      <c r="A51" s="4">
        <v>37</v>
      </c>
      <c r="B51" s="2">
        <f t="shared" si="0"/>
        <v>4541.2399999999989</v>
      </c>
      <c r="C51" s="2">
        <f t="shared" si="1"/>
        <v>12.87</v>
      </c>
      <c r="D51" s="2">
        <f t="shared" si="2"/>
        <v>120</v>
      </c>
      <c r="E51" s="2">
        <f t="shared" si="3"/>
        <v>4674.1099999999988</v>
      </c>
    </row>
    <row r="52" spans="1:5" x14ac:dyDescent="0.25">
      <c r="A52" s="4">
        <v>38</v>
      </c>
      <c r="B52" s="2">
        <f t="shared" si="0"/>
        <v>4674.1099999999988</v>
      </c>
      <c r="C52" s="2">
        <f t="shared" si="1"/>
        <v>13.24</v>
      </c>
      <c r="D52" s="2">
        <f t="shared" si="2"/>
        <v>120</v>
      </c>
      <c r="E52" s="2">
        <f t="shared" si="3"/>
        <v>4807.3499999999985</v>
      </c>
    </row>
    <row r="53" spans="1:5" x14ac:dyDescent="0.25">
      <c r="A53" s="4">
        <v>39</v>
      </c>
      <c r="B53" s="2">
        <f t="shared" si="0"/>
        <v>4807.3499999999985</v>
      </c>
      <c r="C53" s="2">
        <f t="shared" si="1"/>
        <v>13.62</v>
      </c>
      <c r="D53" s="2">
        <f t="shared" si="2"/>
        <v>120</v>
      </c>
      <c r="E53" s="2">
        <f t="shared" si="3"/>
        <v>4940.9699999999984</v>
      </c>
    </row>
    <row r="54" spans="1:5" x14ac:dyDescent="0.25">
      <c r="A54" s="4">
        <v>40</v>
      </c>
      <c r="B54" s="2">
        <f t="shared" si="0"/>
        <v>4940.9699999999984</v>
      </c>
      <c r="C54" s="2">
        <f t="shared" si="1"/>
        <v>14</v>
      </c>
      <c r="D54" s="2">
        <f t="shared" si="2"/>
        <v>120</v>
      </c>
      <c r="E54" s="2">
        <f t="shared" si="3"/>
        <v>5074.9699999999984</v>
      </c>
    </row>
    <row r="55" spans="1:5" x14ac:dyDescent="0.25">
      <c r="A55" s="4">
        <v>41</v>
      </c>
      <c r="B55" s="2">
        <f t="shared" si="0"/>
        <v>5074.9699999999984</v>
      </c>
      <c r="C55" s="2">
        <f t="shared" si="1"/>
        <v>14.38</v>
      </c>
      <c r="D55" s="2">
        <f t="shared" si="2"/>
        <v>120</v>
      </c>
      <c r="E55" s="2">
        <f t="shared" si="3"/>
        <v>5209.3499999999985</v>
      </c>
    </row>
    <row r="56" spans="1:5" x14ac:dyDescent="0.25">
      <c r="A56" s="4">
        <v>42</v>
      </c>
      <c r="B56" s="2">
        <f t="shared" si="0"/>
        <v>5209.3499999999985</v>
      </c>
      <c r="C56" s="2">
        <f t="shared" si="1"/>
        <v>14.76</v>
      </c>
      <c r="D56" s="2">
        <f t="shared" si="2"/>
        <v>120</v>
      </c>
      <c r="E56" s="2">
        <f t="shared" si="3"/>
        <v>5344.1099999999988</v>
      </c>
    </row>
    <row r="57" spans="1:5" x14ac:dyDescent="0.25">
      <c r="A57" s="4">
        <v>43</v>
      </c>
      <c r="B57" s="2">
        <f t="shared" si="0"/>
        <v>5344.1099999999988</v>
      </c>
      <c r="C57" s="2">
        <f t="shared" si="1"/>
        <v>15.14</v>
      </c>
      <c r="D57" s="2">
        <f t="shared" si="2"/>
        <v>120</v>
      </c>
      <c r="E57" s="2">
        <f t="shared" si="3"/>
        <v>5479.2499999999991</v>
      </c>
    </row>
    <row r="58" spans="1:5" x14ac:dyDescent="0.25">
      <c r="A58" s="4">
        <v>44</v>
      </c>
      <c r="B58" s="2">
        <f t="shared" si="0"/>
        <v>5479.2499999999991</v>
      </c>
      <c r="C58" s="2">
        <f t="shared" si="1"/>
        <v>15.52</v>
      </c>
      <c r="D58" s="2">
        <f t="shared" si="2"/>
        <v>120</v>
      </c>
      <c r="E58" s="2">
        <f t="shared" si="3"/>
        <v>5614.7699999999995</v>
      </c>
    </row>
    <row r="59" spans="1:5" x14ac:dyDescent="0.25">
      <c r="A59" s="4">
        <v>45</v>
      </c>
      <c r="B59" s="2">
        <f t="shared" si="0"/>
        <v>5614.7699999999995</v>
      </c>
      <c r="C59" s="2">
        <f t="shared" si="1"/>
        <v>15.91</v>
      </c>
      <c r="D59" s="2">
        <f t="shared" si="2"/>
        <v>120</v>
      </c>
      <c r="E59" s="2">
        <f t="shared" si="3"/>
        <v>5750.6799999999994</v>
      </c>
    </row>
    <row r="60" spans="1:5" x14ac:dyDescent="0.25">
      <c r="A60" s="4">
        <v>46</v>
      </c>
      <c r="B60" s="2">
        <f t="shared" si="0"/>
        <v>5750.6799999999994</v>
      </c>
      <c r="C60" s="2">
        <f t="shared" si="1"/>
        <v>16.29</v>
      </c>
      <c r="D60" s="2">
        <f t="shared" si="2"/>
        <v>120</v>
      </c>
      <c r="E60" s="2">
        <f t="shared" si="3"/>
        <v>5886.9699999999993</v>
      </c>
    </row>
    <row r="61" spans="1:5" x14ac:dyDescent="0.25">
      <c r="A61" s="4">
        <v>47</v>
      </c>
      <c r="B61" s="2">
        <f t="shared" si="0"/>
        <v>5886.9699999999993</v>
      </c>
      <c r="C61" s="2">
        <f t="shared" si="1"/>
        <v>16.68</v>
      </c>
      <c r="D61" s="2">
        <f t="shared" si="2"/>
        <v>120</v>
      </c>
      <c r="E61" s="2">
        <f t="shared" si="3"/>
        <v>6023.65</v>
      </c>
    </row>
    <row r="62" spans="1:5" x14ac:dyDescent="0.25">
      <c r="A62" s="4">
        <v>48</v>
      </c>
      <c r="B62" s="2">
        <f t="shared" si="0"/>
        <v>6023.65</v>
      </c>
      <c r="C62" s="2">
        <f t="shared" si="1"/>
        <v>17.07</v>
      </c>
      <c r="D62" s="2">
        <f t="shared" si="2"/>
        <v>120</v>
      </c>
      <c r="E62" s="2">
        <f t="shared" si="3"/>
        <v>6160.7199999999993</v>
      </c>
    </row>
    <row r="63" spans="1:5" x14ac:dyDescent="0.25">
      <c r="A63" s="4">
        <v>49</v>
      </c>
      <c r="B63" s="2">
        <f t="shared" si="0"/>
        <v>6160.7199999999993</v>
      </c>
      <c r="C63" s="2">
        <f t="shared" si="1"/>
        <v>17.46</v>
      </c>
      <c r="D63" s="2">
        <f t="shared" si="2"/>
        <v>120</v>
      </c>
      <c r="E63" s="2">
        <f t="shared" si="3"/>
        <v>6298.1799999999994</v>
      </c>
    </row>
    <row r="64" spans="1:5" x14ac:dyDescent="0.25">
      <c r="A64" s="4">
        <v>50</v>
      </c>
      <c r="B64" s="2">
        <f t="shared" si="0"/>
        <v>6298.1799999999994</v>
      </c>
      <c r="C64" s="2">
        <f t="shared" si="1"/>
        <v>17.84</v>
      </c>
      <c r="D64" s="2">
        <f t="shared" si="2"/>
        <v>120</v>
      </c>
      <c r="E64" s="2">
        <f t="shared" si="3"/>
        <v>6436.0199999999995</v>
      </c>
    </row>
    <row r="65" spans="1:5" x14ac:dyDescent="0.25">
      <c r="A65" s="4">
        <v>51</v>
      </c>
      <c r="B65" s="2">
        <f t="shared" si="0"/>
        <v>6436.0199999999995</v>
      </c>
      <c r="C65" s="2">
        <f t="shared" si="1"/>
        <v>18.239999999999998</v>
      </c>
      <c r="D65" s="2">
        <f t="shared" si="2"/>
        <v>120</v>
      </c>
      <c r="E65" s="2">
        <f t="shared" si="3"/>
        <v>6574.2599999999993</v>
      </c>
    </row>
    <row r="66" spans="1:5" x14ac:dyDescent="0.25">
      <c r="A66" s="4">
        <v>52</v>
      </c>
      <c r="B66" s="2">
        <f t="shared" si="0"/>
        <v>6574.2599999999993</v>
      </c>
      <c r="C66" s="2">
        <f t="shared" si="1"/>
        <v>18.63</v>
      </c>
      <c r="D66" s="2">
        <f t="shared" si="2"/>
        <v>120</v>
      </c>
      <c r="E66" s="2">
        <f t="shared" si="3"/>
        <v>6712.8899999999994</v>
      </c>
    </row>
    <row r="67" spans="1:5" x14ac:dyDescent="0.25">
      <c r="A67" s="4">
        <v>53</v>
      </c>
      <c r="B67" s="2">
        <f t="shared" si="0"/>
        <v>6712.8899999999994</v>
      </c>
      <c r="C67" s="2">
        <f t="shared" si="1"/>
        <v>19.02</v>
      </c>
      <c r="D67" s="2">
        <f t="shared" si="2"/>
        <v>120</v>
      </c>
      <c r="E67" s="2">
        <f t="shared" si="3"/>
        <v>6851.91</v>
      </c>
    </row>
    <row r="68" spans="1:5" x14ac:dyDescent="0.25">
      <c r="A68" s="4">
        <v>54</v>
      </c>
      <c r="B68" s="2">
        <f t="shared" si="0"/>
        <v>6851.91</v>
      </c>
      <c r="C68" s="2">
        <f t="shared" si="1"/>
        <v>19.41</v>
      </c>
      <c r="D68" s="2">
        <f t="shared" si="2"/>
        <v>120</v>
      </c>
      <c r="E68" s="2">
        <f t="shared" si="3"/>
        <v>6991.32</v>
      </c>
    </row>
    <row r="69" spans="1:5" x14ac:dyDescent="0.25">
      <c r="A69" s="4">
        <v>55</v>
      </c>
      <c r="B69" s="2">
        <f t="shared" si="0"/>
        <v>6991.32</v>
      </c>
      <c r="C69" s="2">
        <f t="shared" si="1"/>
        <v>19.809999999999999</v>
      </c>
      <c r="D69" s="2">
        <f t="shared" si="2"/>
        <v>120</v>
      </c>
      <c r="E69" s="2">
        <f t="shared" si="3"/>
        <v>7131.13</v>
      </c>
    </row>
    <row r="70" spans="1:5" x14ac:dyDescent="0.25">
      <c r="A70" s="4">
        <v>56</v>
      </c>
      <c r="B70" s="2">
        <f t="shared" si="0"/>
        <v>7131.13</v>
      </c>
      <c r="C70" s="2">
        <f t="shared" si="1"/>
        <v>20.2</v>
      </c>
      <c r="D70" s="2">
        <f t="shared" si="2"/>
        <v>120</v>
      </c>
      <c r="E70" s="2">
        <f t="shared" si="3"/>
        <v>7271.33</v>
      </c>
    </row>
    <row r="71" spans="1:5" x14ac:dyDescent="0.25">
      <c r="A71" s="4">
        <v>57</v>
      </c>
      <c r="B71" s="2">
        <f t="shared" si="0"/>
        <v>7271.33</v>
      </c>
      <c r="C71" s="2">
        <f t="shared" si="1"/>
        <v>20.6</v>
      </c>
      <c r="D71" s="2">
        <f t="shared" si="2"/>
        <v>120</v>
      </c>
      <c r="E71" s="2">
        <f t="shared" si="3"/>
        <v>7411.93</v>
      </c>
    </row>
    <row r="72" spans="1:5" x14ac:dyDescent="0.25">
      <c r="A72" s="4">
        <v>58</v>
      </c>
      <c r="B72" s="2">
        <f t="shared" si="0"/>
        <v>7411.93</v>
      </c>
      <c r="C72" s="2">
        <f t="shared" si="1"/>
        <v>21</v>
      </c>
      <c r="D72" s="2">
        <f t="shared" si="2"/>
        <v>120</v>
      </c>
      <c r="E72" s="2">
        <f t="shared" si="3"/>
        <v>7552.93</v>
      </c>
    </row>
    <row r="73" spans="1:5" x14ac:dyDescent="0.25">
      <c r="A73" s="4">
        <v>59</v>
      </c>
      <c r="B73" s="2">
        <f t="shared" si="0"/>
        <v>7552.93</v>
      </c>
      <c r="C73" s="2">
        <f t="shared" si="1"/>
        <v>21.4</v>
      </c>
      <c r="D73" s="2">
        <f t="shared" si="2"/>
        <v>120</v>
      </c>
      <c r="E73" s="2">
        <f t="shared" si="3"/>
        <v>7694.33</v>
      </c>
    </row>
    <row r="74" spans="1:5" x14ac:dyDescent="0.25">
      <c r="A74" s="4">
        <v>60</v>
      </c>
      <c r="B74" s="2">
        <f t="shared" si="0"/>
        <v>7694.33</v>
      </c>
      <c r="C74" s="2">
        <f t="shared" si="1"/>
        <v>21.8</v>
      </c>
      <c r="D74" s="2">
        <f t="shared" si="2"/>
        <v>120</v>
      </c>
      <c r="E74" s="2">
        <f t="shared" si="3"/>
        <v>7836.13</v>
      </c>
    </row>
    <row r="75" spans="1:5" x14ac:dyDescent="0.25">
      <c r="A75" s="4">
        <v>61</v>
      </c>
      <c r="B75" s="2">
        <f t="shared" si="0"/>
        <v>7836.13</v>
      </c>
      <c r="C75" s="2">
        <f t="shared" si="1"/>
        <v>22.2</v>
      </c>
      <c r="D75" s="2">
        <f t="shared" si="2"/>
        <v>120</v>
      </c>
      <c r="E75" s="2">
        <f t="shared" si="3"/>
        <v>7978.33</v>
      </c>
    </row>
    <row r="76" spans="1:5" x14ac:dyDescent="0.25">
      <c r="A76" s="4">
        <v>62</v>
      </c>
      <c r="B76" s="2">
        <f t="shared" si="0"/>
        <v>7978.33</v>
      </c>
      <c r="C76" s="2">
        <f t="shared" si="1"/>
        <v>22.61</v>
      </c>
      <c r="D76" s="2">
        <f t="shared" si="2"/>
        <v>120</v>
      </c>
      <c r="E76" s="2">
        <f t="shared" si="3"/>
        <v>8120.94</v>
      </c>
    </row>
    <row r="77" spans="1:5" x14ac:dyDescent="0.25">
      <c r="A77" s="4">
        <v>63</v>
      </c>
      <c r="B77" s="2">
        <f t="shared" si="0"/>
        <v>8120.94</v>
      </c>
      <c r="C77" s="2">
        <f t="shared" si="1"/>
        <v>23.01</v>
      </c>
      <c r="D77" s="2">
        <f t="shared" si="2"/>
        <v>120</v>
      </c>
      <c r="E77" s="2">
        <f t="shared" si="3"/>
        <v>8263.9500000000007</v>
      </c>
    </row>
    <row r="78" spans="1:5" x14ac:dyDescent="0.25">
      <c r="A78" s="4">
        <v>64</v>
      </c>
      <c r="B78" s="2">
        <f t="shared" si="0"/>
        <v>8263.9500000000007</v>
      </c>
      <c r="C78" s="2">
        <f t="shared" si="1"/>
        <v>23.41</v>
      </c>
      <c r="D78" s="2">
        <f t="shared" si="2"/>
        <v>120</v>
      </c>
      <c r="E78" s="2">
        <f t="shared" si="3"/>
        <v>8407.36</v>
      </c>
    </row>
    <row r="79" spans="1:5" x14ac:dyDescent="0.25">
      <c r="A79" s="4">
        <v>65</v>
      </c>
      <c r="B79" s="2">
        <f t="shared" si="0"/>
        <v>8407.36</v>
      </c>
      <c r="C79" s="2">
        <f t="shared" si="1"/>
        <v>23.82</v>
      </c>
      <c r="D79" s="2">
        <f t="shared" si="2"/>
        <v>120</v>
      </c>
      <c r="E79" s="2">
        <f t="shared" si="3"/>
        <v>8551.18</v>
      </c>
    </row>
    <row r="80" spans="1:5" x14ac:dyDescent="0.25">
      <c r="A80" s="4">
        <v>66</v>
      </c>
      <c r="B80" s="2">
        <f t="shared" ref="B80:B134" si="4">E79</f>
        <v>8551.18</v>
      </c>
      <c r="C80" s="2">
        <f t="shared" ref="C80:C134" si="5">ROUND(B80*$B$4,2)</f>
        <v>24.23</v>
      </c>
      <c r="D80" s="2">
        <f t="shared" ref="D80:D134" si="6">$B$1</f>
        <v>120</v>
      </c>
      <c r="E80" s="2">
        <f t="shared" ref="E80:E134" si="7">B80+C80+D80</f>
        <v>8695.41</v>
      </c>
    </row>
    <row r="81" spans="1:5" x14ac:dyDescent="0.25">
      <c r="A81" s="4">
        <v>67</v>
      </c>
      <c r="B81" s="2">
        <f t="shared" si="4"/>
        <v>8695.41</v>
      </c>
      <c r="C81" s="2">
        <f t="shared" si="5"/>
        <v>24.64</v>
      </c>
      <c r="D81" s="2">
        <f t="shared" si="6"/>
        <v>120</v>
      </c>
      <c r="E81" s="2">
        <f t="shared" si="7"/>
        <v>8840.0499999999993</v>
      </c>
    </row>
    <row r="82" spans="1:5" x14ac:dyDescent="0.25">
      <c r="A82" s="4">
        <v>68</v>
      </c>
      <c r="B82" s="2">
        <f t="shared" si="4"/>
        <v>8840.0499999999993</v>
      </c>
      <c r="C82" s="2">
        <f t="shared" si="5"/>
        <v>25.05</v>
      </c>
      <c r="D82" s="2">
        <f t="shared" si="6"/>
        <v>120</v>
      </c>
      <c r="E82" s="2">
        <f t="shared" si="7"/>
        <v>8985.0999999999985</v>
      </c>
    </row>
    <row r="83" spans="1:5" x14ac:dyDescent="0.25">
      <c r="A83" s="4">
        <v>69</v>
      </c>
      <c r="B83" s="2">
        <f t="shared" si="4"/>
        <v>8985.0999999999985</v>
      </c>
      <c r="C83" s="2">
        <f t="shared" si="5"/>
        <v>25.46</v>
      </c>
      <c r="D83" s="2">
        <f t="shared" si="6"/>
        <v>120</v>
      </c>
      <c r="E83" s="2">
        <f t="shared" si="7"/>
        <v>9130.5599999999977</v>
      </c>
    </row>
    <row r="84" spans="1:5" x14ac:dyDescent="0.25">
      <c r="A84" s="4">
        <v>70</v>
      </c>
      <c r="B84" s="2">
        <f t="shared" si="4"/>
        <v>9130.5599999999977</v>
      </c>
      <c r="C84" s="2">
        <f t="shared" si="5"/>
        <v>25.87</v>
      </c>
      <c r="D84" s="2">
        <f t="shared" si="6"/>
        <v>120</v>
      </c>
      <c r="E84" s="2">
        <f t="shared" si="7"/>
        <v>9276.4299999999985</v>
      </c>
    </row>
    <row r="85" spans="1:5" x14ac:dyDescent="0.25">
      <c r="A85" s="4">
        <v>71</v>
      </c>
      <c r="B85" s="2">
        <f t="shared" si="4"/>
        <v>9276.4299999999985</v>
      </c>
      <c r="C85" s="2">
        <f t="shared" si="5"/>
        <v>26.28</v>
      </c>
      <c r="D85" s="2">
        <f t="shared" si="6"/>
        <v>120</v>
      </c>
      <c r="E85" s="2">
        <f t="shared" si="7"/>
        <v>9422.7099999999991</v>
      </c>
    </row>
    <row r="86" spans="1:5" x14ac:dyDescent="0.25">
      <c r="A86" s="4">
        <v>72</v>
      </c>
      <c r="B86" s="2">
        <f t="shared" si="4"/>
        <v>9422.7099999999991</v>
      </c>
      <c r="C86" s="2">
        <f t="shared" si="5"/>
        <v>26.7</v>
      </c>
      <c r="D86" s="2">
        <f t="shared" si="6"/>
        <v>120</v>
      </c>
      <c r="E86" s="2">
        <f t="shared" si="7"/>
        <v>9569.41</v>
      </c>
    </row>
    <row r="87" spans="1:5" x14ac:dyDescent="0.25">
      <c r="A87" s="4">
        <v>73</v>
      </c>
      <c r="B87" s="2">
        <f t="shared" si="4"/>
        <v>9569.41</v>
      </c>
      <c r="C87" s="2">
        <f t="shared" si="5"/>
        <v>27.11</v>
      </c>
      <c r="D87" s="2">
        <f t="shared" si="6"/>
        <v>120</v>
      </c>
      <c r="E87" s="2">
        <f t="shared" si="7"/>
        <v>9716.52</v>
      </c>
    </row>
    <row r="88" spans="1:5" x14ac:dyDescent="0.25">
      <c r="A88" s="4">
        <v>74</v>
      </c>
      <c r="B88" s="2">
        <f t="shared" si="4"/>
        <v>9716.52</v>
      </c>
      <c r="C88" s="2">
        <f t="shared" si="5"/>
        <v>27.53</v>
      </c>
      <c r="D88" s="2">
        <f t="shared" si="6"/>
        <v>120</v>
      </c>
      <c r="E88" s="2">
        <f t="shared" si="7"/>
        <v>9864.0500000000011</v>
      </c>
    </row>
    <row r="89" spans="1:5" x14ac:dyDescent="0.25">
      <c r="A89" s="4">
        <v>75</v>
      </c>
      <c r="B89" s="2">
        <f t="shared" si="4"/>
        <v>9864.0500000000011</v>
      </c>
      <c r="C89" s="2">
        <f t="shared" si="5"/>
        <v>27.95</v>
      </c>
      <c r="D89" s="2">
        <f t="shared" si="6"/>
        <v>120</v>
      </c>
      <c r="E89" s="2">
        <f t="shared" si="7"/>
        <v>10012.000000000002</v>
      </c>
    </row>
    <row r="90" spans="1:5" x14ac:dyDescent="0.25">
      <c r="A90" s="4">
        <v>76</v>
      </c>
      <c r="B90" s="2">
        <f t="shared" si="4"/>
        <v>10012.000000000002</v>
      </c>
      <c r="C90" s="2">
        <f t="shared" si="5"/>
        <v>28.37</v>
      </c>
      <c r="D90" s="2">
        <f t="shared" si="6"/>
        <v>120</v>
      </c>
      <c r="E90" s="2">
        <f t="shared" si="7"/>
        <v>10160.370000000003</v>
      </c>
    </row>
    <row r="91" spans="1:5" x14ac:dyDescent="0.25">
      <c r="A91" s="4">
        <v>77</v>
      </c>
      <c r="B91" s="2">
        <f t="shared" si="4"/>
        <v>10160.370000000003</v>
      </c>
      <c r="C91" s="2">
        <f t="shared" si="5"/>
        <v>28.79</v>
      </c>
      <c r="D91" s="2">
        <f t="shared" si="6"/>
        <v>120</v>
      </c>
      <c r="E91" s="2">
        <f t="shared" si="7"/>
        <v>10309.160000000003</v>
      </c>
    </row>
    <row r="92" spans="1:5" x14ac:dyDescent="0.25">
      <c r="A92" s="4">
        <v>78</v>
      </c>
      <c r="B92" s="2">
        <f t="shared" si="4"/>
        <v>10309.160000000003</v>
      </c>
      <c r="C92" s="2">
        <f t="shared" si="5"/>
        <v>29.21</v>
      </c>
      <c r="D92" s="2">
        <f t="shared" si="6"/>
        <v>120</v>
      </c>
      <c r="E92" s="2">
        <f t="shared" si="7"/>
        <v>10458.370000000003</v>
      </c>
    </row>
    <row r="93" spans="1:5" x14ac:dyDescent="0.25">
      <c r="A93" s="4">
        <v>79</v>
      </c>
      <c r="B93" s="2">
        <f t="shared" si="4"/>
        <v>10458.370000000003</v>
      </c>
      <c r="C93" s="2">
        <f t="shared" si="5"/>
        <v>29.63</v>
      </c>
      <c r="D93" s="2">
        <f t="shared" si="6"/>
        <v>120</v>
      </c>
      <c r="E93" s="2">
        <f t="shared" si="7"/>
        <v>10608.000000000002</v>
      </c>
    </row>
    <row r="94" spans="1:5" x14ac:dyDescent="0.25">
      <c r="A94" s="4">
        <v>80</v>
      </c>
      <c r="B94" s="2">
        <f t="shared" si="4"/>
        <v>10608.000000000002</v>
      </c>
      <c r="C94" s="2">
        <f t="shared" si="5"/>
        <v>30.06</v>
      </c>
      <c r="D94" s="2">
        <f t="shared" si="6"/>
        <v>120</v>
      </c>
      <c r="E94" s="2">
        <f t="shared" si="7"/>
        <v>10758.060000000001</v>
      </c>
    </row>
    <row r="95" spans="1:5" x14ac:dyDescent="0.25">
      <c r="A95" s="4">
        <v>81</v>
      </c>
      <c r="B95" s="2">
        <f t="shared" si="4"/>
        <v>10758.060000000001</v>
      </c>
      <c r="C95" s="2">
        <f t="shared" si="5"/>
        <v>30.48</v>
      </c>
      <c r="D95" s="2">
        <f t="shared" si="6"/>
        <v>120</v>
      </c>
      <c r="E95" s="2">
        <f t="shared" si="7"/>
        <v>10908.54</v>
      </c>
    </row>
    <row r="96" spans="1:5" x14ac:dyDescent="0.25">
      <c r="A96" s="4">
        <v>82</v>
      </c>
      <c r="B96" s="2">
        <f t="shared" si="4"/>
        <v>10908.54</v>
      </c>
      <c r="C96" s="2">
        <f t="shared" si="5"/>
        <v>30.91</v>
      </c>
      <c r="D96" s="2">
        <f t="shared" si="6"/>
        <v>120</v>
      </c>
      <c r="E96" s="2">
        <f t="shared" si="7"/>
        <v>11059.45</v>
      </c>
    </row>
    <row r="97" spans="1:5" x14ac:dyDescent="0.25">
      <c r="A97" s="4">
        <v>83</v>
      </c>
      <c r="B97" s="2">
        <f t="shared" si="4"/>
        <v>11059.45</v>
      </c>
      <c r="C97" s="2">
        <f t="shared" si="5"/>
        <v>31.34</v>
      </c>
      <c r="D97" s="2">
        <f t="shared" si="6"/>
        <v>120</v>
      </c>
      <c r="E97" s="2">
        <f t="shared" si="7"/>
        <v>11210.79</v>
      </c>
    </row>
    <row r="98" spans="1:5" x14ac:dyDescent="0.25">
      <c r="A98" s="4">
        <v>84</v>
      </c>
      <c r="B98" s="2">
        <f t="shared" si="4"/>
        <v>11210.79</v>
      </c>
      <c r="C98" s="2">
        <f t="shared" si="5"/>
        <v>31.76</v>
      </c>
      <c r="D98" s="2">
        <f t="shared" si="6"/>
        <v>120</v>
      </c>
      <c r="E98" s="2">
        <f t="shared" si="7"/>
        <v>11362.550000000001</v>
      </c>
    </row>
    <row r="99" spans="1:5" x14ac:dyDescent="0.25">
      <c r="A99" s="4">
        <v>85</v>
      </c>
      <c r="B99" s="2">
        <f t="shared" si="4"/>
        <v>11362.550000000001</v>
      </c>
      <c r="C99" s="2">
        <f t="shared" si="5"/>
        <v>32.19</v>
      </c>
      <c r="D99" s="2">
        <f t="shared" si="6"/>
        <v>120</v>
      </c>
      <c r="E99" s="2">
        <f t="shared" si="7"/>
        <v>11514.740000000002</v>
      </c>
    </row>
    <row r="100" spans="1:5" x14ac:dyDescent="0.25">
      <c r="A100" s="4">
        <v>86</v>
      </c>
      <c r="B100" s="2">
        <f t="shared" si="4"/>
        <v>11514.740000000002</v>
      </c>
      <c r="C100" s="2">
        <f t="shared" si="5"/>
        <v>32.630000000000003</v>
      </c>
      <c r="D100" s="2">
        <f t="shared" si="6"/>
        <v>120</v>
      </c>
      <c r="E100" s="2">
        <f t="shared" si="7"/>
        <v>11667.37</v>
      </c>
    </row>
    <row r="101" spans="1:5" x14ac:dyDescent="0.25">
      <c r="A101" s="4">
        <v>87</v>
      </c>
      <c r="B101" s="2">
        <f t="shared" si="4"/>
        <v>11667.37</v>
      </c>
      <c r="C101" s="2">
        <f t="shared" si="5"/>
        <v>33.06</v>
      </c>
      <c r="D101" s="2">
        <f t="shared" si="6"/>
        <v>120</v>
      </c>
      <c r="E101" s="2">
        <f t="shared" si="7"/>
        <v>11820.43</v>
      </c>
    </row>
    <row r="102" spans="1:5" x14ac:dyDescent="0.25">
      <c r="A102" s="4">
        <v>88</v>
      </c>
      <c r="B102" s="2">
        <f t="shared" si="4"/>
        <v>11820.43</v>
      </c>
      <c r="C102" s="2">
        <f t="shared" si="5"/>
        <v>33.49</v>
      </c>
      <c r="D102" s="2">
        <f t="shared" si="6"/>
        <v>120</v>
      </c>
      <c r="E102" s="2">
        <f t="shared" si="7"/>
        <v>11973.92</v>
      </c>
    </row>
    <row r="103" spans="1:5" x14ac:dyDescent="0.25">
      <c r="A103" s="4">
        <v>89</v>
      </c>
      <c r="B103" s="2">
        <f t="shared" si="4"/>
        <v>11973.92</v>
      </c>
      <c r="C103" s="2">
        <f t="shared" si="5"/>
        <v>33.93</v>
      </c>
      <c r="D103" s="2">
        <f t="shared" si="6"/>
        <v>120</v>
      </c>
      <c r="E103" s="2">
        <f t="shared" si="7"/>
        <v>12127.85</v>
      </c>
    </row>
    <row r="104" spans="1:5" x14ac:dyDescent="0.25">
      <c r="A104" s="4">
        <v>90</v>
      </c>
      <c r="B104" s="2">
        <f t="shared" si="4"/>
        <v>12127.85</v>
      </c>
      <c r="C104" s="2">
        <f t="shared" si="5"/>
        <v>34.36</v>
      </c>
      <c r="D104" s="2">
        <f t="shared" si="6"/>
        <v>120</v>
      </c>
      <c r="E104" s="2">
        <f t="shared" si="7"/>
        <v>12282.210000000001</v>
      </c>
    </row>
    <row r="105" spans="1:5" x14ac:dyDescent="0.25">
      <c r="A105" s="4">
        <v>91</v>
      </c>
      <c r="B105" s="2">
        <f t="shared" si="4"/>
        <v>12282.210000000001</v>
      </c>
      <c r="C105" s="2">
        <f t="shared" si="5"/>
        <v>34.799999999999997</v>
      </c>
      <c r="D105" s="2">
        <f t="shared" si="6"/>
        <v>120</v>
      </c>
      <c r="E105" s="2">
        <f t="shared" si="7"/>
        <v>12437.01</v>
      </c>
    </row>
    <row r="106" spans="1:5" x14ac:dyDescent="0.25">
      <c r="A106" s="4">
        <v>92</v>
      </c>
      <c r="B106" s="2">
        <f t="shared" si="4"/>
        <v>12437.01</v>
      </c>
      <c r="C106" s="2">
        <f t="shared" si="5"/>
        <v>35.24</v>
      </c>
      <c r="D106" s="2">
        <f t="shared" si="6"/>
        <v>120</v>
      </c>
      <c r="E106" s="2">
        <f t="shared" si="7"/>
        <v>12592.25</v>
      </c>
    </row>
    <row r="107" spans="1:5" x14ac:dyDescent="0.25">
      <c r="A107" s="4">
        <v>93</v>
      </c>
      <c r="B107" s="2">
        <f t="shared" si="4"/>
        <v>12592.25</v>
      </c>
      <c r="C107" s="2">
        <f t="shared" si="5"/>
        <v>35.68</v>
      </c>
      <c r="D107" s="2">
        <f t="shared" si="6"/>
        <v>120</v>
      </c>
      <c r="E107" s="2">
        <f t="shared" si="7"/>
        <v>12747.93</v>
      </c>
    </row>
    <row r="108" spans="1:5" x14ac:dyDescent="0.25">
      <c r="A108" s="4">
        <v>94</v>
      </c>
      <c r="B108" s="2">
        <f t="shared" si="4"/>
        <v>12747.93</v>
      </c>
      <c r="C108" s="2">
        <f t="shared" si="5"/>
        <v>36.119999999999997</v>
      </c>
      <c r="D108" s="2">
        <f t="shared" si="6"/>
        <v>120</v>
      </c>
      <c r="E108" s="2">
        <f t="shared" si="7"/>
        <v>12904.050000000001</v>
      </c>
    </row>
    <row r="109" spans="1:5" x14ac:dyDescent="0.25">
      <c r="A109" s="4">
        <v>95</v>
      </c>
      <c r="B109" s="2">
        <f t="shared" si="4"/>
        <v>12904.050000000001</v>
      </c>
      <c r="C109" s="2">
        <f t="shared" si="5"/>
        <v>36.56</v>
      </c>
      <c r="D109" s="2">
        <f t="shared" si="6"/>
        <v>120</v>
      </c>
      <c r="E109" s="2">
        <f t="shared" si="7"/>
        <v>13060.61</v>
      </c>
    </row>
    <row r="110" spans="1:5" x14ac:dyDescent="0.25">
      <c r="A110" s="4">
        <v>96</v>
      </c>
      <c r="B110" s="2">
        <f t="shared" si="4"/>
        <v>13060.61</v>
      </c>
      <c r="C110" s="2">
        <f t="shared" si="5"/>
        <v>37.01</v>
      </c>
      <c r="D110" s="2">
        <f t="shared" si="6"/>
        <v>120</v>
      </c>
      <c r="E110" s="2">
        <f t="shared" si="7"/>
        <v>13217.62</v>
      </c>
    </row>
    <row r="111" spans="1:5" x14ac:dyDescent="0.25">
      <c r="A111" s="4">
        <v>97</v>
      </c>
      <c r="B111" s="2">
        <f t="shared" si="4"/>
        <v>13217.62</v>
      </c>
      <c r="C111" s="2">
        <f t="shared" si="5"/>
        <v>37.450000000000003</v>
      </c>
      <c r="D111" s="2">
        <f t="shared" si="6"/>
        <v>120</v>
      </c>
      <c r="E111" s="2">
        <f t="shared" si="7"/>
        <v>13375.070000000002</v>
      </c>
    </row>
    <row r="112" spans="1:5" x14ac:dyDescent="0.25">
      <c r="A112" s="4">
        <v>98</v>
      </c>
      <c r="B112" s="2">
        <f t="shared" si="4"/>
        <v>13375.070000000002</v>
      </c>
      <c r="C112" s="2">
        <f t="shared" si="5"/>
        <v>37.9</v>
      </c>
      <c r="D112" s="2">
        <f t="shared" si="6"/>
        <v>120</v>
      </c>
      <c r="E112" s="2">
        <f t="shared" si="7"/>
        <v>13532.970000000001</v>
      </c>
    </row>
    <row r="113" spans="1:5" x14ac:dyDescent="0.25">
      <c r="A113" s="4">
        <v>99</v>
      </c>
      <c r="B113" s="2">
        <f t="shared" si="4"/>
        <v>13532.970000000001</v>
      </c>
      <c r="C113" s="2">
        <f t="shared" si="5"/>
        <v>38.340000000000003</v>
      </c>
      <c r="D113" s="2">
        <f t="shared" si="6"/>
        <v>120</v>
      </c>
      <c r="E113" s="2">
        <f t="shared" si="7"/>
        <v>13691.310000000001</v>
      </c>
    </row>
    <row r="114" spans="1:5" x14ac:dyDescent="0.25">
      <c r="A114" s="4">
        <v>100</v>
      </c>
      <c r="B114" s="2">
        <f t="shared" si="4"/>
        <v>13691.310000000001</v>
      </c>
      <c r="C114" s="2">
        <f t="shared" si="5"/>
        <v>38.79</v>
      </c>
      <c r="D114" s="2">
        <f t="shared" si="6"/>
        <v>120</v>
      </c>
      <c r="E114" s="2">
        <f t="shared" si="7"/>
        <v>13850.100000000002</v>
      </c>
    </row>
    <row r="115" spans="1:5" x14ac:dyDescent="0.25">
      <c r="A115" s="4">
        <v>101</v>
      </c>
      <c r="B115" s="2">
        <f t="shared" si="4"/>
        <v>13850.100000000002</v>
      </c>
      <c r="C115" s="2">
        <f t="shared" si="5"/>
        <v>39.24</v>
      </c>
      <c r="D115" s="2">
        <f t="shared" si="6"/>
        <v>120</v>
      </c>
      <c r="E115" s="2">
        <f t="shared" si="7"/>
        <v>14009.340000000002</v>
      </c>
    </row>
    <row r="116" spans="1:5" x14ac:dyDescent="0.25">
      <c r="A116" s="4">
        <v>102</v>
      </c>
      <c r="B116" s="2">
        <f t="shared" si="4"/>
        <v>14009.340000000002</v>
      </c>
      <c r="C116" s="2">
        <f t="shared" si="5"/>
        <v>39.69</v>
      </c>
      <c r="D116" s="2">
        <f t="shared" si="6"/>
        <v>120</v>
      </c>
      <c r="E116" s="2">
        <f t="shared" si="7"/>
        <v>14169.030000000002</v>
      </c>
    </row>
    <row r="117" spans="1:5" x14ac:dyDescent="0.25">
      <c r="A117" s="4">
        <v>103</v>
      </c>
      <c r="B117" s="2">
        <f t="shared" si="4"/>
        <v>14169.030000000002</v>
      </c>
      <c r="C117" s="2">
        <f t="shared" si="5"/>
        <v>40.15</v>
      </c>
      <c r="D117" s="2">
        <f t="shared" si="6"/>
        <v>120</v>
      </c>
      <c r="E117" s="2">
        <f t="shared" si="7"/>
        <v>14329.180000000002</v>
      </c>
    </row>
    <row r="118" spans="1:5" x14ac:dyDescent="0.25">
      <c r="A118" s="4">
        <v>104</v>
      </c>
      <c r="B118" s="2">
        <f t="shared" si="4"/>
        <v>14329.180000000002</v>
      </c>
      <c r="C118" s="2">
        <f t="shared" si="5"/>
        <v>40.6</v>
      </c>
      <c r="D118" s="2">
        <f t="shared" si="6"/>
        <v>120</v>
      </c>
      <c r="E118" s="2">
        <f t="shared" si="7"/>
        <v>14489.780000000002</v>
      </c>
    </row>
    <row r="119" spans="1:5" x14ac:dyDescent="0.25">
      <c r="A119" s="4">
        <v>105</v>
      </c>
      <c r="B119" s="2">
        <f t="shared" si="4"/>
        <v>14489.780000000002</v>
      </c>
      <c r="C119" s="2">
        <f t="shared" si="5"/>
        <v>41.05</v>
      </c>
      <c r="D119" s="2">
        <f t="shared" si="6"/>
        <v>120</v>
      </c>
      <c r="E119" s="2">
        <f t="shared" si="7"/>
        <v>14650.830000000002</v>
      </c>
    </row>
    <row r="120" spans="1:5" x14ac:dyDescent="0.25">
      <c r="A120" s="4">
        <v>106</v>
      </c>
      <c r="B120" s="2">
        <f t="shared" si="4"/>
        <v>14650.830000000002</v>
      </c>
      <c r="C120" s="2">
        <f t="shared" si="5"/>
        <v>41.51</v>
      </c>
      <c r="D120" s="2">
        <f t="shared" si="6"/>
        <v>120</v>
      </c>
      <c r="E120" s="2">
        <f t="shared" si="7"/>
        <v>14812.340000000002</v>
      </c>
    </row>
    <row r="121" spans="1:5" x14ac:dyDescent="0.25">
      <c r="A121" s="4">
        <v>107</v>
      </c>
      <c r="B121" s="2">
        <f t="shared" si="4"/>
        <v>14812.340000000002</v>
      </c>
      <c r="C121" s="2">
        <f t="shared" si="5"/>
        <v>41.97</v>
      </c>
      <c r="D121" s="2">
        <f t="shared" si="6"/>
        <v>120</v>
      </c>
      <c r="E121" s="2">
        <f t="shared" si="7"/>
        <v>14974.310000000001</v>
      </c>
    </row>
    <row r="122" spans="1:5" x14ac:dyDescent="0.25">
      <c r="A122" s="4">
        <v>108</v>
      </c>
      <c r="B122" s="2">
        <f t="shared" si="4"/>
        <v>14974.310000000001</v>
      </c>
      <c r="C122" s="2">
        <f t="shared" si="5"/>
        <v>42.43</v>
      </c>
      <c r="D122" s="2">
        <f t="shared" si="6"/>
        <v>120</v>
      </c>
      <c r="E122" s="2">
        <f t="shared" si="7"/>
        <v>15136.740000000002</v>
      </c>
    </row>
    <row r="123" spans="1:5" x14ac:dyDescent="0.25">
      <c r="A123" s="4">
        <v>109</v>
      </c>
      <c r="B123" s="2">
        <f t="shared" si="4"/>
        <v>15136.740000000002</v>
      </c>
      <c r="C123" s="2">
        <f t="shared" si="5"/>
        <v>42.89</v>
      </c>
      <c r="D123" s="2">
        <f t="shared" si="6"/>
        <v>120</v>
      </c>
      <c r="E123" s="2">
        <f t="shared" si="7"/>
        <v>15299.630000000001</v>
      </c>
    </row>
    <row r="124" spans="1:5" x14ac:dyDescent="0.25">
      <c r="A124" s="4">
        <v>110</v>
      </c>
      <c r="B124" s="2">
        <f t="shared" si="4"/>
        <v>15299.630000000001</v>
      </c>
      <c r="C124" s="2">
        <f t="shared" si="5"/>
        <v>43.35</v>
      </c>
      <c r="D124" s="2">
        <f t="shared" si="6"/>
        <v>120</v>
      </c>
      <c r="E124" s="2">
        <f t="shared" si="7"/>
        <v>15462.980000000001</v>
      </c>
    </row>
    <row r="125" spans="1:5" x14ac:dyDescent="0.25">
      <c r="A125" s="4">
        <v>111</v>
      </c>
      <c r="B125" s="2">
        <f t="shared" si="4"/>
        <v>15462.980000000001</v>
      </c>
      <c r="C125" s="2">
        <f t="shared" si="5"/>
        <v>43.81</v>
      </c>
      <c r="D125" s="2">
        <f t="shared" si="6"/>
        <v>120</v>
      </c>
      <c r="E125" s="2">
        <f t="shared" si="7"/>
        <v>15626.79</v>
      </c>
    </row>
    <row r="126" spans="1:5" x14ac:dyDescent="0.25">
      <c r="A126" s="4">
        <v>112</v>
      </c>
      <c r="B126" s="2">
        <f t="shared" si="4"/>
        <v>15626.79</v>
      </c>
      <c r="C126" s="2">
        <f t="shared" si="5"/>
        <v>44.28</v>
      </c>
      <c r="D126" s="2">
        <f t="shared" si="6"/>
        <v>120</v>
      </c>
      <c r="E126" s="2">
        <f t="shared" si="7"/>
        <v>15791.070000000002</v>
      </c>
    </row>
    <row r="127" spans="1:5" x14ac:dyDescent="0.25">
      <c r="A127" s="4">
        <v>113</v>
      </c>
      <c r="B127" s="2">
        <f t="shared" si="4"/>
        <v>15791.070000000002</v>
      </c>
      <c r="C127" s="2">
        <f t="shared" si="5"/>
        <v>44.74</v>
      </c>
      <c r="D127" s="2">
        <f t="shared" si="6"/>
        <v>120</v>
      </c>
      <c r="E127" s="2">
        <f t="shared" si="7"/>
        <v>15955.810000000001</v>
      </c>
    </row>
    <row r="128" spans="1:5" x14ac:dyDescent="0.25">
      <c r="A128" s="4">
        <v>114</v>
      </c>
      <c r="B128" s="2">
        <f t="shared" si="4"/>
        <v>15955.810000000001</v>
      </c>
      <c r="C128" s="2">
        <f t="shared" si="5"/>
        <v>45.21</v>
      </c>
      <c r="D128" s="2">
        <f t="shared" si="6"/>
        <v>120</v>
      </c>
      <c r="E128" s="2">
        <f t="shared" si="7"/>
        <v>16121.02</v>
      </c>
    </row>
    <row r="129" spans="1:5" x14ac:dyDescent="0.25">
      <c r="A129" s="4">
        <v>115</v>
      </c>
      <c r="B129" s="2">
        <f t="shared" si="4"/>
        <v>16121.02</v>
      </c>
      <c r="C129" s="2">
        <f t="shared" si="5"/>
        <v>45.68</v>
      </c>
      <c r="D129" s="2">
        <f t="shared" si="6"/>
        <v>120</v>
      </c>
      <c r="E129" s="2">
        <f t="shared" si="7"/>
        <v>16286.7</v>
      </c>
    </row>
    <row r="130" spans="1:5" x14ac:dyDescent="0.25">
      <c r="A130" s="4">
        <v>116</v>
      </c>
      <c r="B130" s="2">
        <f t="shared" si="4"/>
        <v>16286.7</v>
      </c>
      <c r="C130" s="2">
        <f t="shared" si="5"/>
        <v>46.15</v>
      </c>
      <c r="D130" s="2">
        <f t="shared" si="6"/>
        <v>120</v>
      </c>
      <c r="E130" s="2">
        <f t="shared" si="7"/>
        <v>16452.849999999999</v>
      </c>
    </row>
    <row r="131" spans="1:5" x14ac:dyDescent="0.25">
      <c r="A131" s="4">
        <v>117</v>
      </c>
      <c r="B131" s="2">
        <f t="shared" si="4"/>
        <v>16452.849999999999</v>
      </c>
      <c r="C131" s="2">
        <f t="shared" si="5"/>
        <v>46.62</v>
      </c>
      <c r="D131" s="2">
        <f t="shared" si="6"/>
        <v>120</v>
      </c>
      <c r="E131" s="2">
        <f t="shared" si="7"/>
        <v>16619.469999999998</v>
      </c>
    </row>
    <row r="132" spans="1:5" x14ac:dyDescent="0.25">
      <c r="A132" s="4">
        <v>118</v>
      </c>
      <c r="B132" s="2">
        <f t="shared" si="4"/>
        <v>16619.469999999998</v>
      </c>
      <c r="C132" s="2">
        <f t="shared" si="5"/>
        <v>47.09</v>
      </c>
      <c r="D132" s="2">
        <f t="shared" si="6"/>
        <v>120</v>
      </c>
      <c r="E132" s="2">
        <f t="shared" si="7"/>
        <v>16786.559999999998</v>
      </c>
    </row>
    <row r="133" spans="1:5" x14ac:dyDescent="0.25">
      <c r="A133" s="4">
        <v>119</v>
      </c>
      <c r="B133" s="2">
        <f t="shared" si="4"/>
        <v>16786.559999999998</v>
      </c>
      <c r="C133" s="2">
        <f t="shared" si="5"/>
        <v>47.56</v>
      </c>
      <c r="D133" s="2">
        <f t="shared" si="6"/>
        <v>120</v>
      </c>
      <c r="E133" s="2">
        <f t="shared" si="7"/>
        <v>16954.12</v>
      </c>
    </row>
    <row r="134" spans="1:5" x14ac:dyDescent="0.25">
      <c r="A134" s="4">
        <v>120</v>
      </c>
      <c r="B134" s="2">
        <f t="shared" si="4"/>
        <v>16954.12</v>
      </c>
      <c r="C134" s="2">
        <f t="shared" si="5"/>
        <v>48.04</v>
      </c>
      <c r="D134" s="2">
        <f t="shared" si="6"/>
        <v>120</v>
      </c>
      <c r="E134" s="2">
        <f t="shared" si="7"/>
        <v>17122.16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workbookViewId="0">
      <selection activeCell="D1" sqref="D1"/>
    </sheetView>
  </sheetViews>
  <sheetFormatPr defaultRowHeight="15" x14ac:dyDescent="0.25"/>
  <cols>
    <col min="1" max="1" width="17.42578125" bestFit="1" customWidth="1"/>
    <col min="2" max="2" width="13.5703125" bestFit="1" customWidth="1"/>
    <col min="3" max="3" width="8" bestFit="1" customWidth="1"/>
    <col min="4" max="4" width="17.5703125" bestFit="1" customWidth="1"/>
    <col min="5" max="6" width="12.5703125" bestFit="1" customWidth="1"/>
  </cols>
  <sheetData>
    <row r="1" spans="1:5" x14ac:dyDescent="0.25">
      <c r="A1" s="1" t="s">
        <v>8</v>
      </c>
      <c r="B1" s="2">
        <v>250</v>
      </c>
    </row>
    <row r="2" spans="1:5" x14ac:dyDescent="0.25">
      <c r="A2" s="1" t="s">
        <v>1</v>
      </c>
      <c r="B2" s="6">
        <v>6.9000000000000006E-2</v>
      </c>
    </row>
    <row r="3" spans="1:5" x14ac:dyDescent="0.25">
      <c r="A3" s="1" t="s">
        <v>2</v>
      </c>
      <c r="B3">
        <v>12</v>
      </c>
    </row>
    <row r="4" spans="1:5" x14ac:dyDescent="0.25">
      <c r="A4" s="1" t="s">
        <v>3</v>
      </c>
      <c r="B4">
        <f>B2/B3</f>
        <v>5.7500000000000008E-3</v>
      </c>
    </row>
    <row r="5" spans="1:5" x14ac:dyDescent="0.25">
      <c r="A5" s="1" t="s">
        <v>4</v>
      </c>
      <c r="B5">
        <v>4</v>
      </c>
    </row>
    <row r="6" spans="1:5" x14ac:dyDescent="0.25">
      <c r="A6" s="1" t="s">
        <v>5</v>
      </c>
      <c r="B6">
        <f>B5*B3</f>
        <v>48</v>
      </c>
    </row>
    <row r="7" spans="1:5" x14ac:dyDescent="0.25">
      <c r="A7" s="1" t="s">
        <v>0</v>
      </c>
      <c r="B7" s="2">
        <f>B1*(1-(1+B4)^-B6)/B4</f>
        <v>10460.30488072021</v>
      </c>
    </row>
    <row r="8" spans="1:5" x14ac:dyDescent="0.25">
      <c r="A8" s="1"/>
    </row>
    <row r="9" spans="1:5" x14ac:dyDescent="0.25">
      <c r="A9" s="1" t="s">
        <v>7</v>
      </c>
      <c r="B9" s="3">
        <f>B1*B6-B7</f>
        <v>1539.6951192797897</v>
      </c>
    </row>
    <row r="10" spans="1:5" x14ac:dyDescent="0.25">
      <c r="A10" s="1"/>
      <c r="B10" s="3"/>
    </row>
    <row r="11" spans="1:5" x14ac:dyDescent="0.25">
      <c r="A11" s="1" t="s">
        <v>16</v>
      </c>
      <c r="B11" s="5">
        <f>(1+B4)^B3-1</f>
        <v>7.1224495172976576E-2</v>
      </c>
    </row>
    <row r="13" spans="1:5" x14ac:dyDescent="0.25">
      <c r="A13" s="4" t="s">
        <v>9</v>
      </c>
      <c r="B13" s="1" t="s">
        <v>10</v>
      </c>
      <c r="C13" s="1" t="s">
        <v>11</v>
      </c>
      <c r="D13" s="1" t="s">
        <v>14</v>
      </c>
      <c r="E13" s="1" t="s">
        <v>12</v>
      </c>
    </row>
    <row r="14" spans="1:5" x14ac:dyDescent="0.25">
      <c r="A14" s="4">
        <v>0</v>
      </c>
      <c r="B14" s="2"/>
      <c r="C14" s="2"/>
      <c r="D14" s="2"/>
      <c r="E14" s="2">
        <f>B7</f>
        <v>10460.30488072021</v>
      </c>
    </row>
    <row r="15" spans="1:5" x14ac:dyDescent="0.25">
      <c r="A15" s="4">
        <v>1</v>
      </c>
      <c r="B15" s="2">
        <f t="shared" ref="B15:B62" si="0">E14</f>
        <v>10460.30488072021</v>
      </c>
      <c r="C15" s="2">
        <f>ROUND(B15*$B$4,2)</f>
        <v>60.15</v>
      </c>
      <c r="D15" s="2">
        <f>$B$1-C15</f>
        <v>189.85</v>
      </c>
      <c r="E15" s="2">
        <f t="shared" ref="E15:E62" si="1">B15-D15</f>
        <v>10270.45488072021</v>
      </c>
    </row>
    <row r="16" spans="1:5" x14ac:dyDescent="0.25">
      <c r="A16" s="4">
        <v>2</v>
      </c>
      <c r="B16" s="2">
        <f t="shared" si="0"/>
        <v>10270.45488072021</v>
      </c>
      <c r="C16" s="2">
        <f t="shared" ref="C16:C62" si="2">ROUND(B16*$B$4,2)</f>
        <v>59.06</v>
      </c>
      <c r="D16" s="2">
        <f t="shared" ref="D16:D61" si="3">$B$1-C16</f>
        <v>190.94</v>
      </c>
      <c r="E16" s="2">
        <f t="shared" si="1"/>
        <v>10079.514880720209</v>
      </c>
    </row>
    <row r="17" spans="1:5" x14ac:dyDescent="0.25">
      <c r="A17" s="4">
        <v>3</v>
      </c>
      <c r="B17" s="2">
        <f t="shared" si="0"/>
        <v>10079.514880720209</v>
      </c>
      <c r="C17" s="2">
        <f t="shared" si="2"/>
        <v>57.96</v>
      </c>
      <c r="D17" s="2">
        <f t="shared" si="3"/>
        <v>192.04</v>
      </c>
      <c r="E17" s="2">
        <f t="shared" si="1"/>
        <v>9887.4748807202086</v>
      </c>
    </row>
    <row r="18" spans="1:5" x14ac:dyDescent="0.25">
      <c r="A18" s="4">
        <v>4</v>
      </c>
      <c r="B18" s="2">
        <f t="shared" si="0"/>
        <v>9887.4748807202086</v>
      </c>
      <c r="C18" s="2">
        <f t="shared" si="2"/>
        <v>56.85</v>
      </c>
      <c r="D18" s="2">
        <f t="shared" si="3"/>
        <v>193.15</v>
      </c>
      <c r="E18" s="2">
        <f t="shared" si="1"/>
        <v>9694.324880720209</v>
      </c>
    </row>
    <row r="19" spans="1:5" x14ac:dyDescent="0.25">
      <c r="A19" s="4">
        <v>5</v>
      </c>
      <c r="B19" s="2">
        <f t="shared" si="0"/>
        <v>9694.324880720209</v>
      </c>
      <c r="C19" s="2">
        <f t="shared" si="2"/>
        <v>55.74</v>
      </c>
      <c r="D19" s="2">
        <f t="shared" si="3"/>
        <v>194.26</v>
      </c>
      <c r="E19" s="2">
        <f t="shared" si="1"/>
        <v>9500.0648807202087</v>
      </c>
    </row>
    <row r="20" spans="1:5" x14ac:dyDescent="0.25">
      <c r="A20" s="4">
        <v>6</v>
      </c>
      <c r="B20" s="2">
        <f t="shared" si="0"/>
        <v>9500.0648807202087</v>
      </c>
      <c r="C20" s="2">
        <f t="shared" si="2"/>
        <v>54.63</v>
      </c>
      <c r="D20" s="2">
        <f t="shared" si="3"/>
        <v>195.37</v>
      </c>
      <c r="E20" s="2">
        <f t="shared" si="1"/>
        <v>9304.6948807202079</v>
      </c>
    </row>
    <row r="21" spans="1:5" x14ac:dyDescent="0.25">
      <c r="A21" s="4">
        <v>7</v>
      </c>
      <c r="B21" s="2">
        <f t="shared" si="0"/>
        <v>9304.6948807202079</v>
      </c>
      <c r="C21" s="2">
        <f t="shared" si="2"/>
        <v>53.5</v>
      </c>
      <c r="D21" s="2">
        <f t="shared" si="3"/>
        <v>196.5</v>
      </c>
      <c r="E21" s="2">
        <f t="shared" si="1"/>
        <v>9108.1948807202079</v>
      </c>
    </row>
    <row r="22" spans="1:5" x14ac:dyDescent="0.25">
      <c r="A22" s="4">
        <v>8</v>
      </c>
      <c r="B22" s="2">
        <f t="shared" si="0"/>
        <v>9108.1948807202079</v>
      </c>
      <c r="C22" s="2">
        <f t="shared" si="2"/>
        <v>52.37</v>
      </c>
      <c r="D22" s="2">
        <f t="shared" si="3"/>
        <v>197.63</v>
      </c>
      <c r="E22" s="2">
        <f t="shared" si="1"/>
        <v>8910.5648807202087</v>
      </c>
    </row>
    <row r="23" spans="1:5" x14ac:dyDescent="0.25">
      <c r="A23" s="4">
        <v>9</v>
      </c>
      <c r="B23" s="2">
        <f t="shared" si="0"/>
        <v>8910.5648807202087</v>
      </c>
      <c r="C23" s="2">
        <f t="shared" si="2"/>
        <v>51.24</v>
      </c>
      <c r="D23" s="2">
        <f t="shared" si="3"/>
        <v>198.76</v>
      </c>
      <c r="E23" s="2">
        <f t="shared" si="1"/>
        <v>8711.8048807202085</v>
      </c>
    </row>
    <row r="24" spans="1:5" x14ac:dyDescent="0.25">
      <c r="A24" s="4">
        <v>10</v>
      </c>
      <c r="B24" s="2">
        <f t="shared" si="0"/>
        <v>8711.8048807202085</v>
      </c>
      <c r="C24" s="2">
        <f t="shared" si="2"/>
        <v>50.09</v>
      </c>
      <c r="D24" s="2">
        <f t="shared" si="3"/>
        <v>199.91</v>
      </c>
      <c r="E24" s="2">
        <f t="shared" si="1"/>
        <v>8511.8948807202087</v>
      </c>
    </row>
    <row r="25" spans="1:5" x14ac:dyDescent="0.25">
      <c r="A25" s="4">
        <v>11</v>
      </c>
      <c r="B25" s="2">
        <f t="shared" si="0"/>
        <v>8511.8948807202087</v>
      </c>
      <c r="C25" s="2">
        <f t="shared" si="2"/>
        <v>48.94</v>
      </c>
      <c r="D25" s="2">
        <f t="shared" si="3"/>
        <v>201.06</v>
      </c>
      <c r="E25" s="2">
        <f t="shared" si="1"/>
        <v>8310.8348807202092</v>
      </c>
    </row>
    <row r="26" spans="1:5" x14ac:dyDescent="0.25">
      <c r="A26" s="4">
        <v>12</v>
      </c>
      <c r="B26" s="2">
        <f t="shared" si="0"/>
        <v>8310.8348807202092</v>
      </c>
      <c r="C26" s="2">
        <f t="shared" si="2"/>
        <v>47.79</v>
      </c>
      <c r="D26" s="2">
        <f t="shared" si="3"/>
        <v>202.21</v>
      </c>
      <c r="E26" s="2">
        <f t="shared" si="1"/>
        <v>8108.6248807202091</v>
      </c>
    </row>
    <row r="27" spans="1:5" x14ac:dyDescent="0.25">
      <c r="A27" s="4">
        <v>13</v>
      </c>
      <c r="B27" s="2">
        <f t="shared" si="0"/>
        <v>8108.6248807202091</v>
      </c>
      <c r="C27" s="2">
        <f t="shared" si="2"/>
        <v>46.62</v>
      </c>
      <c r="D27" s="2">
        <f t="shared" si="3"/>
        <v>203.38</v>
      </c>
      <c r="E27" s="2">
        <f t="shared" si="1"/>
        <v>7905.244880720209</v>
      </c>
    </row>
    <row r="28" spans="1:5" x14ac:dyDescent="0.25">
      <c r="A28" s="4">
        <v>14</v>
      </c>
      <c r="B28" s="2">
        <f t="shared" si="0"/>
        <v>7905.244880720209</v>
      </c>
      <c r="C28" s="2">
        <f t="shared" si="2"/>
        <v>45.46</v>
      </c>
      <c r="D28" s="2">
        <f t="shared" si="3"/>
        <v>204.54</v>
      </c>
      <c r="E28" s="2">
        <f t="shared" si="1"/>
        <v>7700.7048807202091</v>
      </c>
    </row>
    <row r="29" spans="1:5" x14ac:dyDescent="0.25">
      <c r="A29" s="4">
        <v>15</v>
      </c>
      <c r="B29" s="2">
        <f t="shared" si="0"/>
        <v>7700.7048807202091</v>
      </c>
      <c r="C29" s="2">
        <f t="shared" si="2"/>
        <v>44.28</v>
      </c>
      <c r="D29" s="2">
        <f t="shared" si="3"/>
        <v>205.72</v>
      </c>
      <c r="E29" s="2">
        <f t="shared" si="1"/>
        <v>7494.9848807202088</v>
      </c>
    </row>
    <row r="30" spans="1:5" x14ac:dyDescent="0.25">
      <c r="A30" s="4">
        <v>16</v>
      </c>
      <c r="B30" s="2">
        <f t="shared" si="0"/>
        <v>7494.9848807202088</v>
      </c>
      <c r="C30" s="2">
        <f t="shared" si="2"/>
        <v>43.1</v>
      </c>
      <c r="D30" s="2">
        <f t="shared" si="3"/>
        <v>206.9</v>
      </c>
      <c r="E30" s="2">
        <f t="shared" si="1"/>
        <v>7288.0848807202092</v>
      </c>
    </row>
    <row r="31" spans="1:5" x14ac:dyDescent="0.25">
      <c r="A31" s="4">
        <v>17</v>
      </c>
      <c r="B31" s="2">
        <f t="shared" si="0"/>
        <v>7288.0848807202092</v>
      </c>
      <c r="C31" s="2">
        <f t="shared" si="2"/>
        <v>41.91</v>
      </c>
      <c r="D31" s="2">
        <f t="shared" si="3"/>
        <v>208.09</v>
      </c>
      <c r="E31" s="2">
        <f t="shared" si="1"/>
        <v>7079.994880720209</v>
      </c>
    </row>
    <row r="32" spans="1:5" x14ac:dyDescent="0.25">
      <c r="A32" s="4">
        <v>18</v>
      </c>
      <c r="B32" s="2">
        <f t="shared" si="0"/>
        <v>7079.994880720209</v>
      </c>
      <c r="C32" s="2">
        <f t="shared" si="2"/>
        <v>40.71</v>
      </c>
      <c r="D32" s="2">
        <f t="shared" si="3"/>
        <v>209.29</v>
      </c>
      <c r="E32" s="2">
        <f t="shared" si="1"/>
        <v>6870.7048807202091</v>
      </c>
    </row>
    <row r="33" spans="1:5" x14ac:dyDescent="0.25">
      <c r="A33" s="4">
        <v>19</v>
      </c>
      <c r="B33" s="2">
        <f t="shared" si="0"/>
        <v>6870.7048807202091</v>
      </c>
      <c r="C33" s="2">
        <f t="shared" si="2"/>
        <v>39.51</v>
      </c>
      <c r="D33" s="2">
        <f t="shared" si="3"/>
        <v>210.49</v>
      </c>
      <c r="E33" s="2">
        <f t="shared" si="1"/>
        <v>6660.2148807202093</v>
      </c>
    </row>
    <row r="34" spans="1:5" x14ac:dyDescent="0.25">
      <c r="A34" s="4">
        <v>20</v>
      </c>
      <c r="B34" s="2">
        <f t="shared" si="0"/>
        <v>6660.2148807202093</v>
      </c>
      <c r="C34" s="2">
        <f t="shared" si="2"/>
        <v>38.299999999999997</v>
      </c>
      <c r="D34" s="2">
        <f t="shared" si="3"/>
        <v>211.7</v>
      </c>
      <c r="E34" s="2">
        <f t="shared" si="1"/>
        <v>6448.5148807202095</v>
      </c>
    </row>
    <row r="35" spans="1:5" x14ac:dyDescent="0.25">
      <c r="A35" s="4">
        <v>21</v>
      </c>
      <c r="B35" s="2">
        <f t="shared" si="0"/>
        <v>6448.5148807202095</v>
      </c>
      <c r="C35" s="2">
        <f t="shared" si="2"/>
        <v>37.08</v>
      </c>
      <c r="D35" s="2">
        <f t="shared" si="3"/>
        <v>212.92000000000002</v>
      </c>
      <c r="E35" s="2">
        <f t="shared" si="1"/>
        <v>6235.5948807202094</v>
      </c>
    </row>
    <row r="36" spans="1:5" x14ac:dyDescent="0.25">
      <c r="A36" s="4">
        <v>22</v>
      </c>
      <c r="B36" s="2">
        <f t="shared" si="0"/>
        <v>6235.5948807202094</v>
      </c>
      <c r="C36" s="2">
        <f t="shared" si="2"/>
        <v>35.85</v>
      </c>
      <c r="D36" s="2">
        <f t="shared" si="3"/>
        <v>214.15</v>
      </c>
      <c r="E36" s="2">
        <f t="shared" si="1"/>
        <v>6021.4448807202098</v>
      </c>
    </row>
    <row r="37" spans="1:5" x14ac:dyDescent="0.25">
      <c r="A37" s="4">
        <v>23</v>
      </c>
      <c r="B37" s="2">
        <f t="shared" si="0"/>
        <v>6021.4448807202098</v>
      </c>
      <c r="C37" s="2">
        <f t="shared" si="2"/>
        <v>34.619999999999997</v>
      </c>
      <c r="D37" s="2">
        <f t="shared" si="3"/>
        <v>215.38</v>
      </c>
      <c r="E37" s="2">
        <f t="shared" si="1"/>
        <v>5806.0648807202097</v>
      </c>
    </row>
    <row r="38" spans="1:5" x14ac:dyDescent="0.25">
      <c r="A38" s="4">
        <v>24</v>
      </c>
      <c r="B38" s="2">
        <f t="shared" si="0"/>
        <v>5806.0648807202097</v>
      </c>
      <c r="C38" s="2">
        <f t="shared" si="2"/>
        <v>33.380000000000003</v>
      </c>
      <c r="D38" s="2">
        <f t="shared" si="3"/>
        <v>216.62</v>
      </c>
      <c r="E38" s="2">
        <f t="shared" si="1"/>
        <v>5589.4448807202098</v>
      </c>
    </row>
    <row r="39" spans="1:5" x14ac:dyDescent="0.25">
      <c r="A39" s="4">
        <v>25</v>
      </c>
      <c r="B39" s="2">
        <f t="shared" si="0"/>
        <v>5589.4448807202098</v>
      </c>
      <c r="C39" s="2">
        <f t="shared" si="2"/>
        <v>32.14</v>
      </c>
      <c r="D39" s="2">
        <f t="shared" si="3"/>
        <v>217.86</v>
      </c>
      <c r="E39" s="2">
        <f t="shared" si="1"/>
        <v>5371.5848807202101</v>
      </c>
    </row>
    <row r="40" spans="1:5" x14ac:dyDescent="0.25">
      <c r="A40" s="4">
        <v>26</v>
      </c>
      <c r="B40" s="2">
        <f t="shared" si="0"/>
        <v>5371.5848807202101</v>
      </c>
      <c r="C40" s="2">
        <f t="shared" si="2"/>
        <v>30.89</v>
      </c>
      <c r="D40" s="2">
        <f t="shared" si="3"/>
        <v>219.11</v>
      </c>
      <c r="E40" s="2">
        <f t="shared" si="1"/>
        <v>5152.4748807202104</v>
      </c>
    </row>
    <row r="41" spans="1:5" x14ac:dyDescent="0.25">
      <c r="A41" s="4">
        <v>27</v>
      </c>
      <c r="B41" s="2">
        <f t="shared" si="0"/>
        <v>5152.4748807202104</v>
      </c>
      <c r="C41" s="2">
        <f t="shared" si="2"/>
        <v>29.63</v>
      </c>
      <c r="D41" s="2">
        <f t="shared" si="3"/>
        <v>220.37</v>
      </c>
      <c r="E41" s="2">
        <f t="shared" si="1"/>
        <v>4932.1048807202105</v>
      </c>
    </row>
    <row r="42" spans="1:5" x14ac:dyDescent="0.25">
      <c r="A42" s="4">
        <v>28</v>
      </c>
      <c r="B42" s="2">
        <f t="shared" si="0"/>
        <v>4932.1048807202105</v>
      </c>
      <c r="C42" s="2">
        <f t="shared" si="2"/>
        <v>28.36</v>
      </c>
      <c r="D42" s="2">
        <f t="shared" si="3"/>
        <v>221.64</v>
      </c>
      <c r="E42" s="2">
        <f t="shared" si="1"/>
        <v>4710.4648807202102</v>
      </c>
    </row>
    <row r="43" spans="1:5" x14ac:dyDescent="0.25">
      <c r="A43" s="4">
        <v>29</v>
      </c>
      <c r="B43" s="2">
        <f t="shared" si="0"/>
        <v>4710.4648807202102</v>
      </c>
      <c r="C43" s="2">
        <f t="shared" si="2"/>
        <v>27.09</v>
      </c>
      <c r="D43" s="2">
        <f t="shared" si="3"/>
        <v>222.91</v>
      </c>
      <c r="E43" s="2">
        <f t="shared" si="1"/>
        <v>4487.5548807202103</v>
      </c>
    </row>
    <row r="44" spans="1:5" x14ac:dyDescent="0.25">
      <c r="A44" s="4">
        <v>30</v>
      </c>
      <c r="B44" s="2">
        <f t="shared" si="0"/>
        <v>4487.5548807202103</v>
      </c>
      <c r="C44" s="2">
        <f t="shared" si="2"/>
        <v>25.8</v>
      </c>
      <c r="D44" s="2">
        <f t="shared" si="3"/>
        <v>224.2</v>
      </c>
      <c r="E44" s="2">
        <f t="shared" si="1"/>
        <v>4263.3548807202105</v>
      </c>
    </row>
    <row r="45" spans="1:5" x14ac:dyDescent="0.25">
      <c r="A45" s="4">
        <v>31</v>
      </c>
      <c r="B45" s="2">
        <f t="shared" si="0"/>
        <v>4263.3548807202105</v>
      </c>
      <c r="C45" s="2">
        <f t="shared" si="2"/>
        <v>24.51</v>
      </c>
      <c r="D45" s="2">
        <f t="shared" si="3"/>
        <v>225.49</v>
      </c>
      <c r="E45" s="2">
        <f t="shared" si="1"/>
        <v>4037.8648807202107</v>
      </c>
    </row>
    <row r="46" spans="1:5" x14ac:dyDescent="0.25">
      <c r="A46" s="4">
        <v>32</v>
      </c>
      <c r="B46" s="2">
        <f t="shared" si="0"/>
        <v>4037.8648807202107</v>
      </c>
      <c r="C46" s="2">
        <f t="shared" si="2"/>
        <v>23.22</v>
      </c>
      <c r="D46" s="2">
        <f t="shared" si="3"/>
        <v>226.78</v>
      </c>
      <c r="E46" s="2">
        <f t="shared" si="1"/>
        <v>3811.0848807202105</v>
      </c>
    </row>
    <row r="47" spans="1:5" x14ac:dyDescent="0.25">
      <c r="A47" s="4">
        <v>33</v>
      </c>
      <c r="B47" s="2">
        <f t="shared" si="0"/>
        <v>3811.0848807202105</v>
      </c>
      <c r="C47" s="2">
        <f t="shared" si="2"/>
        <v>21.91</v>
      </c>
      <c r="D47" s="2">
        <f t="shared" si="3"/>
        <v>228.09</v>
      </c>
      <c r="E47" s="2">
        <f t="shared" si="1"/>
        <v>3582.9948807202104</v>
      </c>
    </row>
    <row r="48" spans="1:5" x14ac:dyDescent="0.25">
      <c r="A48" s="4">
        <v>34</v>
      </c>
      <c r="B48" s="2">
        <f t="shared" si="0"/>
        <v>3582.9948807202104</v>
      </c>
      <c r="C48" s="2">
        <f t="shared" si="2"/>
        <v>20.6</v>
      </c>
      <c r="D48" s="2">
        <f t="shared" si="3"/>
        <v>229.4</v>
      </c>
      <c r="E48" s="2">
        <f t="shared" si="1"/>
        <v>3353.5948807202103</v>
      </c>
    </row>
    <row r="49" spans="1:5" x14ac:dyDescent="0.25">
      <c r="A49" s="4">
        <v>35</v>
      </c>
      <c r="B49" s="2">
        <f t="shared" si="0"/>
        <v>3353.5948807202103</v>
      </c>
      <c r="C49" s="2">
        <f t="shared" si="2"/>
        <v>19.28</v>
      </c>
      <c r="D49" s="2">
        <f t="shared" si="3"/>
        <v>230.72</v>
      </c>
      <c r="E49" s="2">
        <f t="shared" si="1"/>
        <v>3122.8748807202105</v>
      </c>
    </row>
    <row r="50" spans="1:5" x14ac:dyDescent="0.25">
      <c r="A50" s="4">
        <v>36</v>
      </c>
      <c r="B50" s="2">
        <f t="shared" si="0"/>
        <v>3122.8748807202105</v>
      </c>
      <c r="C50" s="2">
        <f t="shared" si="2"/>
        <v>17.96</v>
      </c>
      <c r="D50" s="2">
        <f t="shared" si="3"/>
        <v>232.04</v>
      </c>
      <c r="E50" s="2">
        <f t="shared" si="1"/>
        <v>2890.8348807202105</v>
      </c>
    </row>
    <row r="51" spans="1:5" x14ac:dyDescent="0.25">
      <c r="A51" s="4">
        <v>37</v>
      </c>
      <c r="B51" s="2">
        <f t="shared" si="0"/>
        <v>2890.8348807202105</v>
      </c>
      <c r="C51" s="2">
        <f t="shared" si="2"/>
        <v>16.62</v>
      </c>
      <c r="D51" s="2">
        <f t="shared" si="3"/>
        <v>233.38</v>
      </c>
      <c r="E51" s="2">
        <f t="shared" si="1"/>
        <v>2657.4548807202104</v>
      </c>
    </row>
    <row r="52" spans="1:5" x14ac:dyDescent="0.25">
      <c r="A52" s="4">
        <v>38</v>
      </c>
      <c r="B52" s="2">
        <f t="shared" si="0"/>
        <v>2657.4548807202104</v>
      </c>
      <c r="C52" s="2">
        <f t="shared" si="2"/>
        <v>15.28</v>
      </c>
      <c r="D52" s="2">
        <f t="shared" si="3"/>
        <v>234.72</v>
      </c>
      <c r="E52" s="2">
        <f t="shared" si="1"/>
        <v>2422.7348807202106</v>
      </c>
    </row>
    <row r="53" spans="1:5" x14ac:dyDescent="0.25">
      <c r="A53" s="4">
        <v>39</v>
      </c>
      <c r="B53" s="2">
        <f t="shared" si="0"/>
        <v>2422.7348807202106</v>
      </c>
      <c r="C53" s="2">
        <f t="shared" si="2"/>
        <v>13.93</v>
      </c>
      <c r="D53" s="2">
        <f t="shared" si="3"/>
        <v>236.07</v>
      </c>
      <c r="E53" s="2">
        <f t="shared" si="1"/>
        <v>2186.6648807202105</v>
      </c>
    </row>
    <row r="54" spans="1:5" x14ac:dyDescent="0.25">
      <c r="A54" s="4">
        <v>40</v>
      </c>
      <c r="B54" s="2">
        <f t="shared" si="0"/>
        <v>2186.6648807202105</v>
      </c>
      <c r="C54" s="2">
        <f t="shared" si="2"/>
        <v>12.57</v>
      </c>
      <c r="D54" s="2">
        <f t="shared" si="3"/>
        <v>237.43</v>
      </c>
      <c r="E54" s="2">
        <f t="shared" si="1"/>
        <v>1949.2348807202104</v>
      </c>
    </row>
    <row r="55" spans="1:5" x14ac:dyDescent="0.25">
      <c r="A55" s="4">
        <v>41</v>
      </c>
      <c r="B55" s="2">
        <f t="shared" si="0"/>
        <v>1949.2348807202104</v>
      </c>
      <c r="C55" s="2">
        <f t="shared" si="2"/>
        <v>11.21</v>
      </c>
      <c r="D55" s="2">
        <f t="shared" si="3"/>
        <v>238.79</v>
      </c>
      <c r="E55" s="2">
        <f t="shared" si="1"/>
        <v>1710.4448807202104</v>
      </c>
    </row>
    <row r="56" spans="1:5" x14ac:dyDescent="0.25">
      <c r="A56" s="4">
        <v>42</v>
      </c>
      <c r="B56" s="2">
        <f t="shared" si="0"/>
        <v>1710.4448807202104</v>
      </c>
      <c r="C56" s="2">
        <f t="shared" si="2"/>
        <v>9.84</v>
      </c>
      <c r="D56" s="2">
        <f t="shared" si="3"/>
        <v>240.16</v>
      </c>
      <c r="E56" s="2">
        <f t="shared" si="1"/>
        <v>1470.2848807202104</v>
      </c>
    </row>
    <row r="57" spans="1:5" x14ac:dyDescent="0.25">
      <c r="A57" s="4">
        <v>43</v>
      </c>
      <c r="B57" s="2">
        <f t="shared" si="0"/>
        <v>1470.2848807202104</v>
      </c>
      <c r="C57" s="2">
        <f t="shared" si="2"/>
        <v>8.4499999999999993</v>
      </c>
      <c r="D57" s="2">
        <f t="shared" si="3"/>
        <v>241.55</v>
      </c>
      <c r="E57" s="2">
        <f t="shared" si="1"/>
        <v>1228.7348807202104</v>
      </c>
    </row>
    <row r="58" spans="1:5" x14ac:dyDescent="0.25">
      <c r="A58" s="4">
        <v>44</v>
      </c>
      <c r="B58" s="2">
        <f t="shared" si="0"/>
        <v>1228.7348807202104</v>
      </c>
      <c r="C58" s="2">
        <f t="shared" si="2"/>
        <v>7.07</v>
      </c>
      <c r="D58" s="2">
        <f t="shared" si="3"/>
        <v>242.93</v>
      </c>
      <c r="E58" s="2">
        <f t="shared" si="1"/>
        <v>985.80488072021035</v>
      </c>
    </row>
    <row r="59" spans="1:5" x14ac:dyDescent="0.25">
      <c r="A59" s="4">
        <v>45</v>
      </c>
      <c r="B59" s="2">
        <f t="shared" si="0"/>
        <v>985.80488072021035</v>
      </c>
      <c r="C59" s="2">
        <f t="shared" si="2"/>
        <v>5.67</v>
      </c>
      <c r="D59" s="2">
        <f t="shared" si="3"/>
        <v>244.33</v>
      </c>
      <c r="E59" s="2">
        <f t="shared" si="1"/>
        <v>741.47488072021031</v>
      </c>
    </row>
    <row r="60" spans="1:5" x14ac:dyDescent="0.25">
      <c r="A60" s="4">
        <v>46</v>
      </c>
      <c r="B60" s="2">
        <f t="shared" si="0"/>
        <v>741.47488072021031</v>
      </c>
      <c r="C60" s="2">
        <f t="shared" si="2"/>
        <v>4.26</v>
      </c>
      <c r="D60" s="2">
        <f t="shared" si="3"/>
        <v>245.74</v>
      </c>
      <c r="E60" s="2">
        <f t="shared" si="1"/>
        <v>495.7348807202103</v>
      </c>
    </row>
    <row r="61" spans="1:5" x14ac:dyDescent="0.25">
      <c r="A61" s="4">
        <v>47</v>
      </c>
      <c r="B61" s="2">
        <f t="shared" si="0"/>
        <v>495.7348807202103</v>
      </c>
      <c r="C61" s="2">
        <f t="shared" si="2"/>
        <v>2.85</v>
      </c>
      <c r="D61" s="2">
        <f t="shared" si="3"/>
        <v>247.15</v>
      </c>
      <c r="E61" s="2">
        <f t="shared" si="1"/>
        <v>248.58488072021029</v>
      </c>
    </row>
    <row r="62" spans="1:5" x14ac:dyDescent="0.25">
      <c r="A62" s="4">
        <v>48</v>
      </c>
      <c r="B62" s="2">
        <f t="shared" si="0"/>
        <v>248.58488072021029</v>
      </c>
      <c r="C62" s="2">
        <f t="shared" si="2"/>
        <v>1.43</v>
      </c>
      <c r="D62" s="2">
        <f>B62</f>
        <v>248.58488072021029</v>
      </c>
      <c r="E62" s="2">
        <f t="shared" si="1"/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workbookViewId="0">
      <selection activeCell="D1" sqref="D1"/>
    </sheetView>
  </sheetViews>
  <sheetFormatPr defaultRowHeight="15" x14ac:dyDescent="0.25"/>
  <cols>
    <col min="1" max="1" width="17.42578125" bestFit="1" customWidth="1"/>
    <col min="2" max="2" width="13.5703125" bestFit="1" customWidth="1"/>
    <col min="3" max="3" width="8" bestFit="1" customWidth="1"/>
    <col min="4" max="4" width="12.5703125" bestFit="1" customWidth="1"/>
  </cols>
  <sheetData>
    <row r="1" spans="1:4" x14ac:dyDescent="0.25">
      <c r="A1" s="1"/>
    </row>
    <row r="2" spans="1:4" x14ac:dyDescent="0.25">
      <c r="A2" s="1" t="s">
        <v>1</v>
      </c>
      <c r="B2" s="6">
        <v>0.05</v>
      </c>
    </row>
    <row r="3" spans="1:4" x14ac:dyDescent="0.25">
      <c r="A3" s="1" t="s">
        <v>2</v>
      </c>
      <c r="B3">
        <v>2</v>
      </c>
    </row>
    <row r="4" spans="1:4" x14ac:dyDescent="0.25">
      <c r="A4" s="1" t="s">
        <v>3</v>
      </c>
      <c r="B4">
        <f>B2/B3</f>
        <v>2.5000000000000001E-2</v>
      </c>
    </row>
    <row r="5" spans="1:4" x14ac:dyDescent="0.25">
      <c r="A5" s="1" t="s">
        <v>4</v>
      </c>
      <c r="B5">
        <v>60</v>
      </c>
    </row>
    <row r="6" spans="1:4" x14ac:dyDescent="0.25">
      <c r="A6" s="1" t="s">
        <v>5</v>
      </c>
      <c r="B6">
        <f>B5*B3</f>
        <v>120</v>
      </c>
    </row>
    <row r="7" spans="1:4" x14ac:dyDescent="0.25">
      <c r="A7" s="1" t="s">
        <v>0</v>
      </c>
      <c r="B7" s="2">
        <v>1000</v>
      </c>
    </row>
    <row r="8" spans="1:4" x14ac:dyDescent="0.25">
      <c r="A8" s="1" t="s">
        <v>6</v>
      </c>
      <c r="B8" s="2">
        <f>B7*(1+B4)^B6</f>
        <v>19358.149833777865</v>
      </c>
    </row>
    <row r="9" spans="1:4" x14ac:dyDescent="0.25">
      <c r="A9" s="1" t="s">
        <v>7</v>
      </c>
      <c r="B9" s="3">
        <f>B8-B7</f>
        <v>18358.149833777865</v>
      </c>
    </row>
    <row r="10" spans="1:4" x14ac:dyDescent="0.25">
      <c r="A10" s="1"/>
      <c r="B10" s="3"/>
    </row>
    <row r="11" spans="1:4" x14ac:dyDescent="0.25">
      <c r="A11" s="1" t="s">
        <v>15</v>
      </c>
      <c r="B11" s="5">
        <f>(1+B4)^B3-1</f>
        <v>5.062499999999992E-2</v>
      </c>
    </row>
    <row r="13" spans="1:4" x14ac:dyDescent="0.25">
      <c r="A13" s="4" t="s">
        <v>9</v>
      </c>
      <c r="B13" s="1" t="s">
        <v>10</v>
      </c>
      <c r="C13" s="1" t="s">
        <v>11</v>
      </c>
      <c r="D13" s="1" t="s">
        <v>12</v>
      </c>
    </row>
    <row r="14" spans="1:4" x14ac:dyDescent="0.25">
      <c r="A14" s="4">
        <v>0</v>
      </c>
      <c r="B14" s="2"/>
      <c r="C14" s="2"/>
      <c r="D14" s="2">
        <f>B7</f>
        <v>1000</v>
      </c>
    </row>
    <row r="15" spans="1:4" x14ac:dyDescent="0.25">
      <c r="A15" s="4">
        <v>1</v>
      </c>
      <c r="B15" s="2">
        <f>D14</f>
        <v>1000</v>
      </c>
      <c r="C15" s="2">
        <f>ROUND(B15*$B$4,2)</f>
        <v>25</v>
      </c>
      <c r="D15" s="2">
        <f>B15+C15</f>
        <v>1025</v>
      </c>
    </row>
    <row r="16" spans="1:4" x14ac:dyDescent="0.25">
      <c r="A16" s="4">
        <v>2</v>
      </c>
      <c r="B16" s="2">
        <f t="shared" ref="B16:B79" si="0">D15</f>
        <v>1025</v>
      </c>
      <c r="C16" s="2">
        <f t="shared" ref="C16:C79" si="1">ROUND(B16*$B$4,2)</f>
        <v>25.63</v>
      </c>
      <c r="D16" s="2">
        <f t="shared" ref="D16:D79" si="2">B16+C16</f>
        <v>1050.6300000000001</v>
      </c>
    </row>
    <row r="17" spans="1:4" x14ac:dyDescent="0.25">
      <c r="A17" s="4">
        <v>3</v>
      </c>
      <c r="B17" s="2">
        <f t="shared" si="0"/>
        <v>1050.6300000000001</v>
      </c>
      <c r="C17" s="2">
        <f t="shared" si="1"/>
        <v>26.27</v>
      </c>
      <c r="D17" s="2">
        <f t="shared" si="2"/>
        <v>1076.9000000000001</v>
      </c>
    </row>
    <row r="18" spans="1:4" x14ac:dyDescent="0.25">
      <c r="A18" s="4">
        <v>4</v>
      </c>
      <c r="B18" s="2">
        <f t="shared" si="0"/>
        <v>1076.9000000000001</v>
      </c>
      <c r="C18" s="2">
        <f t="shared" si="1"/>
        <v>26.92</v>
      </c>
      <c r="D18" s="2">
        <f t="shared" si="2"/>
        <v>1103.8200000000002</v>
      </c>
    </row>
    <row r="19" spans="1:4" x14ac:dyDescent="0.25">
      <c r="A19" s="4">
        <v>5</v>
      </c>
      <c r="B19" s="2">
        <f t="shared" si="0"/>
        <v>1103.8200000000002</v>
      </c>
      <c r="C19" s="2">
        <f t="shared" si="1"/>
        <v>27.6</v>
      </c>
      <c r="D19" s="2">
        <f t="shared" si="2"/>
        <v>1131.42</v>
      </c>
    </row>
    <row r="20" spans="1:4" x14ac:dyDescent="0.25">
      <c r="A20" s="4">
        <v>6</v>
      </c>
      <c r="B20" s="2">
        <f t="shared" si="0"/>
        <v>1131.42</v>
      </c>
      <c r="C20" s="2">
        <f t="shared" si="1"/>
        <v>28.29</v>
      </c>
      <c r="D20" s="2">
        <f t="shared" si="2"/>
        <v>1159.71</v>
      </c>
    </row>
    <row r="21" spans="1:4" x14ac:dyDescent="0.25">
      <c r="A21" s="4">
        <v>7</v>
      </c>
      <c r="B21" s="2">
        <f t="shared" si="0"/>
        <v>1159.71</v>
      </c>
      <c r="C21" s="2">
        <f t="shared" si="1"/>
        <v>28.99</v>
      </c>
      <c r="D21" s="2">
        <f t="shared" si="2"/>
        <v>1188.7</v>
      </c>
    </row>
    <row r="22" spans="1:4" x14ac:dyDescent="0.25">
      <c r="A22" s="4">
        <v>8</v>
      </c>
      <c r="B22" s="2">
        <f t="shared" si="0"/>
        <v>1188.7</v>
      </c>
      <c r="C22" s="2">
        <f t="shared" si="1"/>
        <v>29.72</v>
      </c>
      <c r="D22" s="2">
        <f t="shared" si="2"/>
        <v>1218.42</v>
      </c>
    </row>
    <row r="23" spans="1:4" x14ac:dyDescent="0.25">
      <c r="A23" s="4">
        <v>9</v>
      </c>
      <c r="B23" s="2">
        <f t="shared" si="0"/>
        <v>1218.42</v>
      </c>
      <c r="C23" s="2">
        <f t="shared" si="1"/>
        <v>30.46</v>
      </c>
      <c r="D23" s="2">
        <f t="shared" si="2"/>
        <v>1248.8800000000001</v>
      </c>
    </row>
    <row r="24" spans="1:4" x14ac:dyDescent="0.25">
      <c r="A24" s="4">
        <v>10</v>
      </c>
      <c r="B24" s="2">
        <f t="shared" si="0"/>
        <v>1248.8800000000001</v>
      </c>
      <c r="C24" s="2">
        <f t="shared" si="1"/>
        <v>31.22</v>
      </c>
      <c r="D24" s="2">
        <f t="shared" si="2"/>
        <v>1280.1000000000001</v>
      </c>
    </row>
    <row r="25" spans="1:4" x14ac:dyDescent="0.25">
      <c r="A25" s="4">
        <v>11</v>
      </c>
      <c r="B25" s="2">
        <f t="shared" si="0"/>
        <v>1280.1000000000001</v>
      </c>
      <c r="C25" s="2">
        <f t="shared" si="1"/>
        <v>32</v>
      </c>
      <c r="D25" s="2">
        <f t="shared" si="2"/>
        <v>1312.1000000000001</v>
      </c>
    </row>
    <row r="26" spans="1:4" x14ac:dyDescent="0.25">
      <c r="A26" s="4">
        <v>12</v>
      </c>
      <c r="B26" s="2">
        <f t="shared" si="0"/>
        <v>1312.1000000000001</v>
      </c>
      <c r="C26" s="2">
        <f t="shared" si="1"/>
        <v>32.799999999999997</v>
      </c>
      <c r="D26" s="2">
        <f t="shared" si="2"/>
        <v>1344.9</v>
      </c>
    </row>
    <row r="27" spans="1:4" x14ac:dyDescent="0.25">
      <c r="A27" s="4">
        <v>13</v>
      </c>
      <c r="B27" s="2">
        <f t="shared" si="0"/>
        <v>1344.9</v>
      </c>
      <c r="C27" s="2">
        <f t="shared" si="1"/>
        <v>33.619999999999997</v>
      </c>
      <c r="D27" s="2">
        <f t="shared" si="2"/>
        <v>1378.52</v>
      </c>
    </row>
    <row r="28" spans="1:4" x14ac:dyDescent="0.25">
      <c r="A28" s="4">
        <v>14</v>
      </c>
      <c r="B28" s="2">
        <f t="shared" si="0"/>
        <v>1378.52</v>
      </c>
      <c r="C28" s="2">
        <f t="shared" si="1"/>
        <v>34.46</v>
      </c>
      <c r="D28" s="2">
        <f t="shared" si="2"/>
        <v>1412.98</v>
      </c>
    </row>
    <row r="29" spans="1:4" x14ac:dyDescent="0.25">
      <c r="A29" s="4">
        <v>15</v>
      </c>
      <c r="B29" s="2">
        <f t="shared" si="0"/>
        <v>1412.98</v>
      </c>
      <c r="C29" s="2">
        <f t="shared" si="1"/>
        <v>35.32</v>
      </c>
      <c r="D29" s="2">
        <f t="shared" si="2"/>
        <v>1448.3</v>
      </c>
    </row>
    <row r="30" spans="1:4" x14ac:dyDescent="0.25">
      <c r="A30" s="4">
        <v>16</v>
      </c>
      <c r="B30" s="2">
        <f t="shared" si="0"/>
        <v>1448.3</v>
      </c>
      <c r="C30" s="2">
        <f t="shared" si="1"/>
        <v>36.21</v>
      </c>
      <c r="D30" s="2">
        <f t="shared" si="2"/>
        <v>1484.51</v>
      </c>
    </row>
    <row r="31" spans="1:4" x14ac:dyDescent="0.25">
      <c r="A31" s="4">
        <v>17</v>
      </c>
      <c r="B31" s="2">
        <f t="shared" si="0"/>
        <v>1484.51</v>
      </c>
      <c r="C31" s="2">
        <f t="shared" si="1"/>
        <v>37.11</v>
      </c>
      <c r="D31" s="2">
        <f t="shared" si="2"/>
        <v>1521.62</v>
      </c>
    </row>
    <row r="32" spans="1:4" x14ac:dyDescent="0.25">
      <c r="A32" s="4">
        <v>18</v>
      </c>
      <c r="B32" s="2">
        <f t="shared" si="0"/>
        <v>1521.62</v>
      </c>
      <c r="C32" s="2">
        <f t="shared" si="1"/>
        <v>38.04</v>
      </c>
      <c r="D32" s="2">
        <f t="shared" si="2"/>
        <v>1559.6599999999999</v>
      </c>
    </row>
    <row r="33" spans="1:4" x14ac:dyDescent="0.25">
      <c r="A33" s="4">
        <v>19</v>
      </c>
      <c r="B33" s="2">
        <f t="shared" si="0"/>
        <v>1559.6599999999999</v>
      </c>
      <c r="C33" s="2">
        <f t="shared" si="1"/>
        <v>38.99</v>
      </c>
      <c r="D33" s="2">
        <f t="shared" si="2"/>
        <v>1598.6499999999999</v>
      </c>
    </row>
    <row r="34" spans="1:4" x14ac:dyDescent="0.25">
      <c r="A34" s="4">
        <v>20</v>
      </c>
      <c r="B34" s="2">
        <f t="shared" si="0"/>
        <v>1598.6499999999999</v>
      </c>
      <c r="C34" s="2">
        <f t="shared" si="1"/>
        <v>39.97</v>
      </c>
      <c r="D34" s="2">
        <f t="shared" si="2"/>
        <v>1638.62</v>
      </c>
    </row>
    <row r="35" spans="1:4" x14ac:dyDescent="0.25">
      <c r="A35" s="4">
        <v>21</v>
      </c>
      <c r="B35" s="2">
        <f t="shared" si="0"/>
        <v>1638.62</v>
      </c>
      <c r="C35" s="2">
        <f t="shared" si="1"/>
        <v>40.97</v>
      </c>
      <c r="D35" s="2">
        <f t="shared" si="2"/>
        <v>1679.59</v>
      </c>
    </row>
    <row r="36" spans="1:4" x14ac:dyDescent="0.25">
      <c r="A36" s="4">
        <v>22</v>
      </c>
      <c r="B36" s="2">
        <f t="shared" si="0"/>
        <v>1679.59</v>
      </c>
      <c r="C36" s="2">
        <f t="shared" si="1"/>
        <v>41.99</v>
      </c>
      <c r="D36" s="2">
        <f t="shared" si="2"/>
        <v>1721.58</v>
      </c>
    </row>
    <row r="37" spans="1:4" x14ac:dyDescent="0.25">
      <c r="A37" s="4">
        <v>23</v>
      </c>
      <c r="B37" s="2">
        <f t="shared" si="0"/>
        <v>1721.58</v>
      </c>
      <c r="C37" s="2">
        <f t="shared" si="1"/>
        <v>43.04</v>
      </c>
      <c r="D37" s="2">
        <f t="shared" si="2"/>
        <v>1764.62</v>
      </c>
    </row>
    <row r="38" spans="1:4" x14ac:dyDescent="0.25">
      <c r="A38" s="4">
        <v>24</v>
      </c>
      <c r="B38" s="2">
        <f t="shared" si="0"/>
        <v>1764.62</v>
      </c>
      <c r="C38" s="2">
        <f t="shared" si="1"/>
        <v>44.12</v>
      </c>
      <c r="D38" s="2">
        <f t="shared" si="2"/>
        <v>1808.7399999999998</v>
      </c>
    </row>
    <row r="39" spans="1:4" x14ac:dyDescent="0.25">
      <c r="A39" s="4">
        <v>25</v>
      </c>
      <c r="B39" s="2">
        <f t="shared" si="0"/>
        <v>1808.7399999999998</v>
      </c>
      <c r="C39" s="2">
        <f t="shared" si="1"/>
        <v>45.22</v>
      </c>
      <c r="D39" s="2">
        <f t="shared" si="2"/>
        <v>1853.9599999999998</v>
      </c>
    </row>
    <row r="40" spans="1:4" x14ac:dyDescent="0.25">
      <c r="A40" s="4">
        <v>26</v>
      </c>
      <c r="B40" s="2">
        <f t="shared" si="0"/>
        <v>1853.9599999999998</v>
      </c>
      <c r="C40" s="2">
        <f t="shared" si="1"/>
        <v>46.35</v>
      </c>
      <c r="D40" s="2">
        <f t="shared" si="2"/>
        <v>1900.3099999999997</v>
      </c>
    </row>
    <row r="41" spans="1:4" x14ac:dyDescent="0.25">
      <c r="A41" s="4">
        <v>27</v>
      </c>
      <c r="B41" s="2">
        <f t="shared" si="0"/>
        <v>1900.3099999999997</v>
      </c>
      <c r="C41" s="2">
        <f t="shared" si="1"/>
        <v>47.51</v>
      </c>
      <c r="D41" s="2">
        <f t="shared" si="2"/>
        <v>1947.8199999999997</v>
      </c>
    </row>
    <row r="42" spans="1:4" x14ac:dyDescent="0.25">
      <c r="A42" s="4">
        <v>28</v>
      </c>
      <c r="B42" s="2">
        <f t="shared" si="0"/>
        <v>1947.8199999999997</v>
      </c>
      <c r="C42" s="2">
        <f t="shared" si="1"/>
        <v>48.7</v>
      </c>
      <c r="D42" s="2">
        <f t="shared" si="2"/>
        <v>1996.5199999999998</v>
      </c>
    </row>
    <row r="43" spans="1:4" x14ac:dyDescent="0.25">
      <c r="A43" s="4">
        <v>29</v>
      </c>
      <c r="B43" s="2">
        <f t="shared" si="0"/>
        <v>1996.5199999999998</v>
      </c>
      <c r="C43" s="2">
        <f t="shared" si="1"/>
        <v>49.91</v>
      </c>
      <c r="D43" s="2">
        <f t="shared" si="2"/>
        <v>2046.4299999999998</v>
      </c>
    </row>
    <row r="44" spans="1:4" x14ac:dyDescent="0.25">
      <c r="A44" s="4">
        <v>30</v>
      </c>
      <c r="B44" s="2">
        <f t="shared" si="0"/>
        <v>2046.4299999999998</v>
      </c>
      <c r="C44" s="2">
        <f t="shared" si="1"/>
        <v>51.16</v>
      </c>
      <c r="D44" s="2">
        <f t="shared" si="2"/>
        <v>2097.5899999999997</v>
      </c>
    </row>
    <row r="45" spans="1:4" x14ac:dyDescent="0.25">
      <c r="A45" s="4">
        <v>31</v>
      </c>
      <c r="B45" s="2">
        <f t="shared" si="0"/>
        <v>2097.5899999999997</v>
      </c>
      <c r="C45" s="2">
        <f t="shared" si="1"/>
        <v>52.44</v>
      </c>
      <c r="D45" s="2">
        <f t="shared" si="2"/>
        <v>2150.0299999999997</v>
      </c>
    </row>
    <row r="46" spans="1:4" x14ac:dyDescent="0.25">
      <c r="A46" s="4">
        <v>32</v>
      </c>
      <c r="B46" s="2">
        <f t="shared" si="0"/>
        <v>2150.0299999999997</v>
      </c>
      <c r="C46" s="2">
        <f t="shared" si="1"/>
        <v>53.75</v>
      </c>
      <c r="D46" s="2">
        <f t="shared" si="2"/>
        <v>2203.7799999999997</v>
      </c>
    </row>
    <row r="47" spans="1:4" x14ac:dyDescent="0.25">
      <c r="A47" s="4">
        <v>33</v>
      </c>
      <c r="B47" s="2">
        <f t="shared" si="0"/>
        <v>2203.7799999999997</v>
      </c>
      <c r="C47" s="2">
        <f t="shared" si="1"/>
        <v>55.09</v>
      </c>
      <c r="D47" s="2">
        <f t="shared" si="2"/>
        <v>2258.87</v>
      </c>
    </row>
    <row r="48" spans="1:4" x14ac:dyDescent="0.25">
      <c r="A48" s="4">
        <v>34</v>
      </c>
      <c r="B48" s="2">
        <f t="shared" si="0"/>
        <v>2258.87</v>
      </c>
      <c r="C48" s="2">
        <f t="shared" si="1"/>
        <v>56.47</v>
      </c>
      <c r="D48" s="2">
        <f t="shared" si="2"/>
        <v>2315.3399999999997</v>
      </c>
    </row>
    <row r="49" spans="1:4" x14ac:dyDescent="0.25">
      <c r="A49" s="4">
        <v>35</v>
      </c>
      <c r="B49" s="2">
        <f t="shared" si="0"/>
        <v>2315.3399999999997</v>
      </c>
      <c r="C49" s="2">
        <f t="shared" si="1"/>
        <v>57.88</v>
      </c>
      <c r="D49" s="2">
        <f t="shared" si="2"/>
        <v>2373.2199999999998</v>
      </c>
    </row>
    <row r="50" spans="1:4" x14ac:dyDescent="0.25">
      <c r="A50" s="4">
        <v>36</v>
      </c>
      <c r="B50" s="2">
        <f t="shared" si="0"/>
        <v>2373.2199999999998</v>
      </c>
      <c r="C50" s="2">
        <f t="shared" si="1"/>
        <v>59.33</v>
      </c>
      <c r="D50" s="2">
        <f t="shared" si="2"/>
        <v>2432.5499999999997</v>
      </c>
    </row>
    <row r="51" spans="1:4" x14ac:dyDescent="0.25">
      <c r="A51" s="4">
        <v>37</v>
      </c>
      <c r="B51" s="2">
        <f t="shared" si="0"/>
        <v>2432.5499999999997</v>
      </c>
      <c r="C51" s="2">
        <f t="shared" si="1"/>
        <v>60.81</v>
      </c>
      <c r="D51" s="2">
        <f t="shared" si="2"/>
        <v>2493.3599999999997</v>
      </c>
    </row>
    <row r="52" spans="1:4" x14ac:dyDescent="0.25">
      <c r="A52" s="4">
        <v>38</v>
      </c>
      <c r="B52" s="2">
        <f t="shared" si="0"/>
        <v>2493.3599999999997</v>
      </c>
      <c r="C52" s="2">
        <f t="shared" si="1"/>
        <v>62.33</v>
      </c>
      <c r="D52" s="2">
        <f t="shared" si="2"/>
        <v>2555.6899999999996</v>
      </c>
    </row>
    <row r="53" spans="1:4" x14ac:dyDescent="0.25">
      <c r="A53" s="4">
        <v>39</v>
      </c>
      <c r="B53" s="2">
        <f t="shared" si="0"/>
        <v>2555.6899999999996</v>
      </c>
      <c r="C53" s="2">
        <f t="shared" si="1"/>
        <v>63.89</v>
      </c>
      <c r="D53" s="2">
        <f t="shared" si="2"/>
        <v>2619.5799999999995</v>
      </c>
    </row>
    <row r="54" spans="1:4" x14ac:dyDescent="0.25">
      <c r="A54" s="4">
        <v>40</v>
      </c>
      <c r="B54" s="2">
        <f t="shared" si="0"/>
        <v>2619.5799999999995</v>
      </c>
      <c r="C54" s="2">
        <f t="shared" si="1"/>
        <v>65.489999999999995</v>
      </c>
      <c r="D54" s="2">
        <f t="shared" si="2"/>
        <v>2685.0699999999993</v>
      </c>
    </row>
    <row r="55" spans="1:4" x14ac:dyDescent="0.25">
      <c r="A55" s="4">
        <v>41</v>
      </c>
      <c r="B55" s="2">
        <f t="shared" si="0"/>
        <v>2685.0699999999993</v>
      </c>
      <c r="C55" s="2">
        <f t="shared" si="1"/>
        <v>67.13</v>
      </c>
      <c r="D55" s="2">
        <f t="shared" si="2"/>
        <v>2752.1999999999994</v>
      </c>
    </row>
    <row r="56" spans="1:4" x14ac:dyDescent="0.25">
      <c r="A56" s="4">
        <v>42</v>
      </c>
      <c r="B56" s="2">
        <f t="shared" si="0"/>
        <v>2752.1999999999994</v>
      </c>
      <c r="C56" s="2">
        <f t="shared" si="1"/>
        <v>68.81</v>
      </c>
      <c r="D56" s="2">
        <f t="shared" si="2"/>
        <v>2821.0099999999993</v>
      </c>
    </row>
    <row r="57" spans="1:4" x14ac:dyDescent="0.25">
      <c r="A57" s="4">
        <v>43</v>
      </c>
      <c r="B57" s="2">
        <f t="shared" si="0"/>
        <v>2821.0099999999993</v>
      </c>
      <c r="C57" s="2">
        <f t="shared" si="1"/>
        <v>70.53</v>
      </c>
      <c r="D57" s="2">
        <f t="shared" si="2"/>
        <v>2891.5399999999995</v>
      </c>
    </row>
    <row r="58" spans="1:4" x14ac:dyDescent="0.25">
      <c r="A58" s="4">
        <v>44</v>
      </c>
      <c r="B58" s="2">
        <f t="shared" si="0"/>
        <v>2891.5399999999995</v>
      </c>
      <c r="C58" s="2">
        <f t="shared" si="1"/>
        <v>72.290000000000006</v>
      </c>
      <c r="D58" s="2">
        <f t="shared" si="2"/>
        <v>2963.8299999999995</v>
      </c>
    </row>
    <row r="59" spans="1:4" x14ac:dyDescent="0.25">
      <c r="A59" s="4">
        <v>45</v>
      </c>
      <c r="B59" s="2">
        <f t="shared" si="0"/>
        <v>2963.8299999999995</v>
      </c>
      <c r="C59" s="2">
        <f t="shared" si="1"/>
        <v>74.099999999999994</v>
      </c>
      <c r="D59" s="2">
        <f t="shared" si="2"/>
        <v>3037.9299999999994</v>
      </c>
    </row>
    <row r="60" spans="1:4" x14ac:dyDescent="0.25">
      <c r="A60" s="4">
        <v>46</v>
      </c>
      <c r="B60" s="2">
        <f t="shared" si="0"/>
        <v>3037.9299999999994</v>
      </c>
      <c r="C60" s="2">
        <f t="shared" si="1"/>
        <v>75.95</v>
      </c>
      <c r="D60" s="2">
        <f t="shared" si="2"/>
        <v>3113.8799999999992</v>
      </c>
    </row>
    <row r="61" spans="1:4" x14ac:dyDescent="0.25">
      <c r="A61" s="4">
        <v>47</v>
      </c>
      <c r="B61" s="2">
        <f t="shared" si="0"/>
        <v>3113.8799999999992</v>
      </c>
      <c r="C61" s="2">
        <f t="shared" si="1"/>
        <v>77.849999999999994</v>
      </c>
      <c r="D61" s="2">
        <f t="shared" si="2"/>
        <v>3191.7299999999991</v>
      </c>
    </row>
    <row r="62" spans="1:4" x14ac:dyDescent="0.25">
      <c r="A62" s="4">
        <v>48</v>
      </c>
      <c r="B62" s="2">
        <f t="shared" si="0"/>
        <v>3191.7299999999991</v>
      </c>
      <c r="C62" s="2">
        <f t="shared" si="1"/>
        <v>79.790000000000006</v>
      </c>
      <c r="D62" s="2">
        <f t="shared" si="2"/>
        <v>3271.5199999999991</v>
      </c>
    </row>
    <row r="63" spans="1:4" x14ac:dyDescent="0.25">
      <c r="A63" s="4">
        <v>49</v>
      </c>
      <c r="B63" s="2">
        <f t="shared" si="0"/>
        <v>3271.5199999999991</v>
      </c>
      <c r="C63" s="2">
        <f t="shared" si="1"/>
        <v>81.790000000000006</v>
      </c>
      <c r="D63" s="2">
        <f t="shared" si="2"/>
        <v>3353.309999999999</v>
      </c>
    </row>
    <row r="64" spans="1:4" x14ac:dyDescent="0.25">
      <c r="A64" s="4">
        <v>50</v>
      </c>
      <c r="B64" s="2">
        <f t="shared" si="0"/>
        <v>3353.309999999999</v>
      </c>
      <c r="C64" s="2">
        <f t="shared" si="1"/>
        <v>83.83</v>
      </c>
      <c r="D64" s="2">
        <f t="shared" si="2"/>
        <v>3437.139999999999</v>
      </c>
    </row>
    <row r="65" spans="1:4" x14ac:dyDescent="0.25">
      <c r="A65" s="4">
        <v>51</v>
      </c>
      <c r="B65" s="2">
        <f t="shared" si="0"/>
        <v>3437.139999999999</v>
      </c>
      <c r="C65" s="2">
        <f t="shared" si="1"/>
        <v>85.93</v>
      </c>
      <c r="D65" s="2">
        <f t="shared" si="2"/>
        <v>3523.0699999999988</v>
      </c>
    </row>
    <row r="66" spans="1:4" x14ac:dyDescent="0.25">
      <c r="A66" s="4">
        <v>52</v>
      </c>
      <c r="B66" s="2">
        <f t="shared" si="0"/>
        <v>3523.0699999999988</v>
      </c>
      <c r="C66" s="2">
        <f t="shared" si="1"/>
        <v>88.08</v>
      </c>
      <c r="D66" s="2">
        <f t="shared" si="2"/>
        <v>3611.1499999999987</v>
      </c>
    </row>
    <row r="67" spans="1:4" x14ac:dyDescent="0.25">
      <c r="A67" s="4">
        <v>53</v>
      </c>
      <c r="B67" s="2">
        <f t="shared" si="0"/>
        <v>3611.1499999999987</v>
      </c>
      <c r="C67" s="2">
        <f t="shared" si="1"/>
        <v>90.28</v>
      </c>
      <c r="D67" s="2">
        <f t="shared" si="2"/>
        <v>3701.4299999999989</v>
      </c>
    </row>
    <row r="68" spans="1:4" x14ac:dyDescent="0.25">
      <c r="A68" s="4">
        <v>54</v>
      </c>
      <c r="B68" s="2">
        <f t="shared" si="0"/>
        <v>3701.4299999999989</v>
      </c>
      <c r="C68" s="2">
        <f t="shared" si="1"/>
        <v>92.54</v>
      </c>
      <c r="D68" s="2">
        <f t="shared" si="2"/>
        <v>3793.9699999999989</v>
      </c>
    </row>
    <row r="69" spans="1:4" x14ac:dyDescent="0.25">
      <c r="A69" s="4">
        <v>55</v>
      </c>
      <c r="B69" s="2">
        <f t="shared" si="0"/>
        <v>3793.9699999999989</v>
      </c>
      <c r="C69" s="2">
        <f t="shared" si="1"/>
        <v>94.85</v>
      </c>
      <c r="D69" s="2">
        <f t="shared" si="2"/>
        <v>3888.8199999999988</v>
      </c>
    </row>
    <row r="70" spans="1:4" x14ac:dyDescent="0.25">
      <c r="A70" s="4">
        <v>56</v>
      </c>
      <c r="B70" s="2">
        <f t="shared" si="0"/>
        <v>3888.8199999999988</v>
      </c>
      <c r="C70" s="2">
        <f t="shared" si="1"/>
        <v>97.22</v>
      </c>
      <c r="D70" s="2">
        <f t="shared" si="2"/>
        <v>3986.0399999999986</v>
      </c>
    </row>
    <row r="71" spans="1:4" x14ac:dyDescent="0.25">
      <c r="A71" s="4">
        <v>57</v>
      </c>
      <c r="B71" s="2">
        <f t="shared" si="0"/>
        <v>3986.0399999999986</v>
      </c>
      <c r="C71" s="2">
        <f t="shared" si="1"/>
        <v>99.65</v>
      </c>
      <c r="D71" s="2">
        <f t="shared" si="2"/>
        <v>4085.6899999999987</v>
      </c>
    </row>
    <row r="72" spans="1:4" x14ac:dyDescent="0.25">
      <c r="A72" s="4">
        <v>58</v>
      </c>
      <c r="B72" s="2">
        <f t="shared" si="0"/>
        <v>4085.6899999999987</v>
      </c>
      <c r="C72" s="2">
        <f t="shared" si="1"/>
        <v>102.14</v>
      </c>
      <c r="D72" s="2">
        <f t="shared" si="2"/>
        <v>4187.829999999999</v>
      </c>
    </row>
    <row r="73" spans="1:4" x14ac:dyDescent="0.25">
      <c r="A73" s="4">
        <v>59</v>
      </c>
      <c r="B73" s="2">
        <f t="shared" si="0"/>
        <v>4187.829999999999</v>
      </c>
      <c r="C73" s="2">
        <f t="shared" si="1"/>
        <v>104.7</v>
      </c>
      <c r="D73" s="2">
        <f t="shared" si="2"/>
        <v>4292.5299999999988</v>
      </c>
    </row>
    <row r="74" spans="1:4" x14ac:dyDescent="0.25">
      <c r="A74" s="4">
        <v>60</v>
      </c>
      <c r="B74" s="2">
        <f t="shared" si="0"/>
        <v>4292.5299999999988</v>
      </c>
      <c r="C74" s="2">
        <f t="shared" si="1"/>
        <v>107.31</v>
      </c>
      <c r="D74" s="2">
        <f t="shared" si="2"/>
        <v>4399.8399999999992</v>
      </c>
    </row>
    <row r="75" spans="1:4" x14ac:dyDescent="0.25">
      <c r="A75" s="4">
        <v>61</v>
      </c>
      <c r="B75" s="2">
        <f t="shared" si="0"/>
        <v>4399.8399999999992</v>
      </c>
      <c r="C75" s="2">
        <f t="shared" si="1"/>
        <v>110</v>
      </c>
      <c r="D75" s="2">
        <f t="shared" si="2"/>
        <v>4509.8399999999992</v>
      </c>
    </row>
    <row r="76" spans="1:4" x14ac:dyDescent="0.25">
      <c r="A76" s="4">
        <v>62</v>
      </c>
      <c r="B76" s="2">
        <f t="shared" si="0"/>
        <v>4509.8399999999992</v>
      </c>
      <c r="C76" s="2">
        <f t="shared" si="1"/>
        <v>112.75</v>
      </c>
      <c r="D76" s="2">
        <f t="shared" si="2"/>
        <v>4622.5899999999992</v>
      </c>
    </row>
    <row r="77" spans="1:4" x14ac:dyDescent="0.25">
      <c r="A77" s="4">
        <v>63</v>
      </c>
      <c r="B77" s="2">
        <f t="shared" si="0"/>
        <v>4622.5899999999992</v>
      </c>
      <c r="C77" s="2">
        <f t="shared" si="1"/>
        <v>115.56</v>
      </c>
      <c r="D77" s="2">
        <f t="shared" si="2"/>
        <v>4738.1499999999996</v>
      </c>
    </row>
    <row r="78" spans="1:4" x14ac:dyDescent="0.25">
      <c r="A78" s="4">
        <v>64</v>
      </c>
      <c r="B78" s="2">
        <f t="shared" si="0"/>
        <v>4738.1499999999996</v>
      </c>
      <c r="C78" s="2">
        <f t="shared" si="1"/>
        <v>118.45</v>
      </c>
      <c r="D78" s="2">
        <f t="shared" si="2"/>
        <v>4856.5999999999995</v>
      </c>
    </row>
    <row r="79" spans="1:4" x14ac:dyDescent="0.25">
      <c r="A79" s="4">
        <v>65</v>
      </c>
      <c r="B79" s="2">
        <f t="shared" si="0"/>
        <v>4856.5999999999995</v>
      </c>
      <c r="C79" s="2">
        <f t="shared" si="1"/>
        <v>121.42</v>
      </c>
      <c r="D79" s="2">
        <f t="shared" si="2"/>
        <v>4978.0199999999995</v>
      </c>
    </row>
    <row r="80" spans="1:4" x14ac:dyDescent="0.25">
      <c r="A80" s="4">
        <v>66</v>
      </c>
      <c r="B80" s="2">
        <f t="shared" ref="B80:B134" si="3">D79</f>
        <v>4978.0199999999995</v>
      </c>
      <c r="C80" s="2">
        <f t="shared" ref="C80:C134" si="4">ROUND(B80*$B$4,2)</f>
        <v>124.45</v>
      </c>
      <c r="D80" s="2">
        <f t="shared" ref="D80:D134" si="5">B80+C80</f>
        <v>5102.4699999999993</v>
      </c>
    </row>
    <row r="81" spans="1:4" x14ac:dyDescent="0.25">
      <c r="A81" s="4">
        <v>67</v>
      </c>
      <c r="B81" s="2">
        <f t="shared" si="3"/>
        <v>5102.4699999999993</v>
      </c>
      <c r="C81" s="2">
        <f t="shared" si="4"/>
        <v>127.56</v>
      </c>
      <c r="D81" s="2">
        <f t="shared" si="5"/>
        <v>5230.03</v>
      </c>
    </row>
    <row r="82" spans="1:4" x14ac:dyDescent="0.25">
      <c r="A82" s="4">
        <v>68</v>
      </c>
      <c r="B82" s="2">
        <f t="shared" si="3"/>
        <v>5230.03</v>
      </c>
      <c r="C82" s="2">
        <f t="shared" si="4"/>
        <v>130.75</v>
      </c>
      <c r="D82" s="2">
        <f t="shared" si="5"/>
        <v>5360.78</v>
      </c>
    </row>
    <row r="83" spans="1:4" x14ac:dyDescent="0.25">
      <c r="A83" s="4">
        <v>69</v>
      </c>
      <c r="B83" s="2">
        <f t="shared" si="3"/>
        <v>5360.78</v>
      </c>
      <c r="C83" s="2">
        <f t="shared" si="4"/>
        <v>134.02000000000001</v>
      </c>
      <c r="D83" s="2">
        <f t="shared" si="5"/>
        <v>5494.8</v>
      </c>
    </row>
    <row r="84" spans="1:4" x14ac:dyDescent="0.25">
      <c r="A84" s="4">
        <v>70</v>
      </c>
      <c r="B84" s="2">
        <f t="shared" si="3"/>
        <v>5494.8</v>
      </c>
      <c r="C84" s="2">
        <f t="shared" si="4"/>
        <v>137.37</v>
      </c>
      <c r="D84" s="2">
        <f t="shared" si="5"/>
        <v>5632.17</v>
      </c>
    </row>
    <row r="85" spans="1:4" x14ac:dyDescent="0.25">
      <c r="A85" s="4">
        <v>71</v>
      </c>
      <c r="B85" s="2">
        <f t="shared" si="3"/>
        <v>5632.17</v>
      </c>
      <c r="C85" s="2">
        <f t="shared" si="4"/>
        <v>140.80000000000001</v>
      </c>
      <c r="D85" s="2">
        <f t="shared" si="5"/>
        <v>5772.97</v>
      </c>
    </row>
    <row r="86" spans="1:4" x14ac:dyDescent="0.25">
      <c r="A86" s="4">
        <v>72</v>
      </c>
      <c r="B86" s="2">
        <f t="shared" si="3"/>
        <v>5772.97</v>
      </c>
      <c r="C86" s="2">
        <f t="shared" si="4"/>
        <v>144.32</v>
      </c>
      <c r="D86" s="2">
        <f t="shared" si="5"/>
        <v>5917.29</v>
      </c>
    </row>
    <row r="87" spans="1:4" x14ac:dyDescent="0.25">
      <c r="A87" s="4">
        <v>73</v>
      </c>
      <c r="B87" s="2">
        <f t="shared" si="3"/>
        <v>5917.29</v>
      </c>
      <c r="C87" s="2">
        <f t="shared" si="4"/>
        <v>147.93</v>
      </c>
      <c r="D87" s="2">
        <f t="shared" si="5"/>
        <v>6065.22</v>
      </c>
    </row>
    <row r="88" spans="1:4" x14ac:dyDescent="0.25">
      <c r="A88" s="4">
        <v>74</v>
      </c>
      <c r="B88" s="2">
        <f t="shared" si="3"/>
        <v>6065.22</v>
      </c>
      <c r="C88" s="2">
        <f t="shared" si="4"/>
        <v>151.63</v>
      </c>
      <c r="D88" s="2">
        <f t="shared" si="5"/>
        <v>6216.85</v>
      </c>
    </row>
    <row r="89" spans="1:4" x14ac:dyDescent="0.25">
      <c r="A89" s="4">
        <v>75</v>
      </c>
      <c r="B89" s="2">
        <f t="shared" si="3"/>
        <v>6216.85</v>
      </c>
      <c r="C89" s="2">
        <f t="shared" si="4"/>
        <v>155.41999999999999</v>
      </c>
      <c r="D89" s="2">
        <f t="shared" si="5"/>
        <v>6372.27</v>
      </c>
    </row>
    <row r="90" spans="1:4" x14ac:dyDescent="0.25">
      <c r="A90" s="4">
        <v>76</v>
      </c>
      <c r="B90" s="2">
        <f t="shared" si="3"/>
        <v>6372.27</v>
      </c>
      <c r="C90" s="2">
        <f t="shared" si="4"/>
        <v>159.31</v>
      </c>
      <c r="D90" s="2">
        <f t="shared" si="5"/>
        <v>6531.5800000000008</v>
      </c>
    </row>
    <row r="91" spans="1:4" x14ac:dyDescent="0.25">
      <c r="A91" s="4">
        <v>77</v>
      </c>
      <c r="B91" s="2">
        <f t="shared" si="3"/>
        <v>6531.5800000000008</v>
      </c>
      <c r="C91" s="2">
        <f t="shared" si="4"/>
        <v>163.29</v>
      </c>
      <c r="D91" s="2">
        <f t="shared" si="5"/>
        <v>6694.8700000000008</v>
      </c>
    </row>
    <row r="92" spans="1:4" x14ac:dyDescent="0.25">
      <c r="A92" s="4">
        <v>78</v>
      </c>
      <c r="B92" s="2">
        <f t="shared" si="3"/>
        <v>6694.8700000000008</v>
      </c>
      <c r="C92" s="2">
        <f t="shared" si="4"/>
        <v>167.37</v>
      </c>
      <c r="D92" s="2">
        <f t="shared" si="5"/>
        <v>6862.2400000000007</v>
      </c>
    </row>
    <row r="93" spans="1:4" x14ac:dyDescent="0.25">
      <c r="A93" s="4">
        <v>79</v>
      </c>
      <c r="B93" s="2">
        <f t="shared" si="3"/>
        <v>6862.2400000000007</v>
      </c>
      <c r="C93" s="2">
        <f t="shared" si="4"/>
        <v>171.56</v>
      </c>
      <c r="D93" s="2">
        <f t="shared" si="5"/>
        <v>7033.8000000000011</v>
      </c>
    </row>
    <row r="94" spans="1:4" x14ac:dyDescent="0.25">
      <c r="A94" s="4">
        <v>80</v>
      </c>
      <c r="B94" s="2">
        <f t="shared" si="3"/>
        <v>7033.8000000000011</v>
      </c>
      <c r="C94" s="2">
        <f t="shared" si="4"/>
        <v>175.85</v>
      </c>
      <c r="D94" s="2">
        <f t="shared" si="5"/>
        <v>7209.6500000000015</v>
      </c>
    </row>
    <row r="95" spans="1:4" x14ac:dyDescent="0.25">
      <c r="A95" s="4">
        <v>81</v>
      </c>
      <c r="B95" s="2">
        <f t="shared" si="3"/>
        <v>7209.6500000000015</v>
      </c>
      <c r="C95" s="2">
        <f t="shared" si="4"/>
        <v>180.24</v>
      </c>
      <c r="D95" s="2">
        <f t="shared" si="5"/>
        <v>7389.8900000000012</v>
      </c>
    </row>
    <row r="96" spans="1:4" x14ac:dyDescent="0.25">
      <c r="A96" s="4">
        <v>82</v>
      </c>
      <c r="B96" s="2">
        <f t="shared" si="3"/>
        <v>7389.8900000000012</v>
      </c>
      <c r="C96" s="2">
        <f t="shared" si="4"/>
        <v>184.75</v>
      </c>
      <c r="D96" s="2">
        <f t="shared" si="5"/>
        <v>7574.6400000000012</v>
      </c>
    </row>
    <row r="97" spans="1:4" x14ac:dyDescent="0.25">
      <c r="A97" s="4">
        <v>83</v>
      </c>
      <c r="B97" s="2">
        <f t="shared" si="3"/>
        <v>7574.6400000000012</v>
      </c>
      <c r="C97" s="2">
        <f t="shared" si="4"/>
        <v>189.37</v>
      </c>
      <c r="D97" s="2">
        <f t="shared" si="5"/>
        <v>7764.0100000000011</v>
      </c>
    </row>
    <row r="98" spans="1:4" x14ac:dyDescent="0.25">
      <c r="A98" s="4">
        <v>84</v>
      </c>
      <c r="B98" s="2">
        <f t="shared" si="3"/>
        <v>7764.0100000000011</v>
      </c>
      <c r="C98" s="2">
        <f t="shared" si="4"/>
        <v>194.1</v>
      </c>
      <c r="D98" s="2">
        <f t="shared" si="5"/>
        <v>7958.1100000000015</v>
      </c>
    </row>
    <row r="99" spans="1:4" x14ac:dyDescent="0.25">
      <c r="A99" s="4">
        <v>85</v>
      </c>
      <c r="B99" s="2">
        <f t="shared" si="3"/>
        <v>7958.1100000000015</v>
      </c>
      <c r="C99" s="2">
        <f t="shared" si="4"/>
        <v>198.95</v>
      </c>
      <c r="D99" s="2">
        <f t="shared" si="5"/>
        <v>8157.0600000000013</v>
      </c>
    </row>
    <row r="100" spans="1:4" x14ac:dyDescent="0.25">
      <c r="A100" s="4">
        <v>86</v>
      </c>
      <c r="B100" s="2">
        <f t="shared" si="3"/>
        <v>8157.0600000000013</v>
      </c>
      <c r="C100" s="2">
        <f t="shared" si="4"/>
        <v>203.93</v>
      </c>
      <c r="D100" s="2">
        <f t="shared" si="5"/>
        <v>8360.9900000000016</v>
      </c>
    </row>
    <row r="101" spans="1:4" x14ac:dyDescent="0.25">
      <c r="A101" s="4">
        <v>87</v>
      </c>
      <c r="B101" s="2">
        <f t="shared" si="3"/>
        <v>8360.9900000000016</v>
      </c>
      <c r="C101" s="2">
        <f t="shared" si="4"/>
        <v>209.02</v>
      </c>
      <c r="D101" s="2">
        <f t="shared" si="5"/>
        <v>8570.010000000002</v>
      </c>
    </row>
    <row r="102" spans="1:4" x14ac:dyDescent="0.25">
      <c r="A102" s="4">
        <v>88</v>
      </c>
      <c r="B102" s="2">
        <f t="shared" si="3"/>
        <v>8570.010000000002</v>
      </c>
      <c r="C102" s="2">
        <f t="shared" si="4"/>
        <v>214.25</v>
      </c>
      <c r="D102" s="2">
        <f t="shared" si="5"/>
        <v>8784.260000000002</v>
      </c>
    </row>
    <row r="103" spans="1:4" x14ac:dyDescent="0.25">
      <c r="A103" s="4">
        <v>89</v>
      </c>
      <c r="B103" s="2">
        <f t="shared" si="3"/>
        <v>8784.260000000002</v>
      </c>
      <c r="C103" s="2">
        <f t="shared" si="4"/>
        <v>219.61</v>
      </c>
      <c r="D103" s="2">
        <f t="shared" si="5"/>
        <v>9003.8700000000026</v>
      </c>
    </row>
    <row r="104" spans="1:4" x14ac:dyDescent="0.25">
      <c r="A104" s="4">
        <v>90</v>
      </c>
      <c r="B104" s="2">
        <f t="shared" si="3"/>
        <v>9003.8700000000026</v>
      </c>
      <c r="C104" s="2">
        <f t="shared" si="4"/>
        <v>225.1</v>
      </c>
      <c r="D104" s="2">
        <f t="shared" si="5"/>
        <v>9228.970000000003</v>
      </c>
    </row>
    <row r="105" spans="1:4" x14ac:dyDescent="0.25">
      <c r="A105" s="4">
        <v>91</v>
      </c>
      <c r="B105" s="2">
        <f t="shared" si="3"/>
        <v>9228.970000000003</v>
      </c>
      <c r="C105" s="2">
        <f t="shared" si="4"/>
        <v>230.72</v>
      </c>
      <c r="D105" s="2">
        <f t="shared" si="5"/>
        <v>9459.6900000000023</v>
      </c>
    </row>
    <row r="106" spans="1:4" x14ac:dyDescent="0.25">
      <c r="A106" s="4">
        <v>92</v>
      </c>
      <c r="B106" s="2">
        <f t="shared" si="3"/>
        <v>9459.6900000000023</v>
      </c>
      <c r="C106" s="2">
        <f t="shared" si="4"/>
        <v>236.49</v>
      </c>
      <c r="D106" s="2">
        <f t="shared" si="5"/>
        <v>9696.1800000000021</v>
      </c>
    </row>
    <row r="107" spans="1:4" x14ac:dyDescent="0.25">
      <c r="A107" s="4">
        <v>93</v>
      </c>
      <c r="B107" s="2">
        <f t="shared" si="3"/>
        <v>9696.1800000000021</v>
      </c>
      <c r="C107" s="2">
        <f t="shared" si="4"/>
        <v>242.4</v>
      </c>
      <c r="D107" s="2">
        <f t="shared" si="5"/>
        <v>9938.5800000000017</v>
      </c>
    </row>
    <row r="108" spans="1:4" x14ac:dyDescent="0.25">
      <c r="A108" s="4">
        <v>94</v>
      </c>
      <c r="B108" s="2">
        <f t="shared" si="3"/>
        <v>9938.5800000000017</v>
      </c>
      <c r="C108" s="2">
        <f t="shared" si="4"/>
        <v>248.46</v>
      </c>
      <c r="D108" s="2">
        <f t="shared" si="5"/>
        <v>10187.040000000001</v>
      </c>
    </row>
    <row r="109" spans="1:4" x14ac:dyDescent="0.25">
      <c r="A109" s="4">
        <v>95</v>
      </c>
      <c r="B109" s="2">
        <f t="shared" si="3"/>
        <v>10187.040000000001</v>
      </c>
      <c r="C109" s="2">
        <f t="shared" si="4"/>
        <v>254.68</v>
      </c>
      <c r="D109" s="2">
        <f t="shared" si="5"/>
        <v>10441.720000000001</v>
      </c>
    </row>
    <row r="110" spans="1:4" x14ac:dyDescent="0.25">
      <c r="A110" s="4">
        <v>96</v>
      </c>
      <c r="B110" s="2">
        <f t="shared" si="3"/>
        <v>10441.720000000001</v>
      </c>
      <c r="C110" s="2">
        <f t="shared" si="4"/>
        <v>261.04000000000002</v>
      </c>
      <c r="D110" s="2">
        <f t="shared" si="5"/>
        <v>10702.760000000002</v>
      </c>
    </row>
    <row r="111" spans="1:4" x14ac:dyDescent="0.25">
      <c r="A111" s="4">
        <v>97</v>
      </c>
      <c r="B111" s="2">
        <f t="shared" si="3"/>
        <v>10702.760000000002</v>
      </c>
      <c r="C111" s="2">
        <f t="shared" si="4"/>
        <v>267.57</v>
      </c>
      <c r="D111" s="2">
        <f t="shared" si="5"/>
        <v>10970.330000000002</v>
      </c>
    </row>
    <row r="112" spans="1:4" x14ac:dyDescent="0.25">
      <c r="A112" s="4">
        <v>98</v>
      </c>
      <c r="B112" s="2">
        <f t="shared" si="3"/>
        <v>10970.330000000002</v>
      </c>
      <c r="C112" s="2">
        <f t="shared" si="4"/>
        <v>274.26</v>
      </c>
      <c r="D112" s="2">
        <f t="shared" si="5"/>
        <v>11244.590000000002</v>
      </c>
    </row>
    <row r="113" spans="1:4" x14ac:dyDescent="0.25">
      <c r="A113" s="4">
        <v>99</v>
      </c>
      <c r="B113" s="2">
        <f t="shared" si="3"/>
        <v>11244.590000000002</v>
      </c>
      <c r="C113" s="2">
        <f t="shared" si="4"/>
        <v>281.11</v>
      </c>
      <c r="D113" s="2">
        <f t="shared" si="5"/>
        <v>11525.700000000003</v>
      </c>
    </row>
    <row r="114" spans="1:4" x14ac:dyDescent="0.25">
      <c r="A114" s="4">
        <v>100</v>
      </c>
      <c r="B114" s="2">
        <f t="shared" si="3"/>
        <v>11525.700000000003</v>
      </c>
      <c r="C114" s="2">
        <f t="shared" si="4"/>
        <v>288.14</v>
      </c>
      <c r="D114" s="2">
        <f t="shared" si="5"/>
        <v>11813.840000000002</v>
      </c>
    </row>
    <row r="115" spans="1:4" x14ac:dyDescent="0.25">
      <c r="A115" s="4">
        <v>101</v>
      </c>
      <c r="B115" s="2">
        <f t="shared" si="3"/>
        <v>11813.840000000002</v>
      </c>
      <c r="C115" s="2">
        <f t="shared" si="4"/>
        <v>295.35000000000002</v>
      </c>
      <c r="D115" s="2">
        <f t="shared" si="5"/>
        <v>12109.190000000002</v>
      </c>
    </row>
    <row r="116" spans="1:4" x14ac:dyDescent="0.25">
      <c r="A116" s="4">
        <v>102</v>
      </c>
      <c r="B116" s="2">
        <f t="shared" si="3"/>
        <v>12109.190000000002</v>
      </c>
      <c r="C116" s="2">
        <f t="shared" si="4"/>
        <v>302.73</v>
      </c>
      <c r="D116" s="2">
        <f t="shared" si="5"/>
        <v>12411.920000000002</v>
      </c>
    </row>
    <row r="117" spans="1:4" x14ac:dyDescent="0.25">
      <c r="A117" s="4">
        <v>103</v>
      </c>
      <c r="B117" s="2">
        <f t="shared" si="3"/>
        <v>12411.920000000002</v>
      </c>
      <c r="C117" s="2">
        <f t="shared" si="4"/>
        <v>310.3</v>
      </c>
      <c r="D117" s="2">
        <f t="shared" si="5"/>
        <v>12722.220000000001</v>
      </c>
    </row>
    <row r="118" spans="1:4" x14ac:dyDescent="0.25">
      <c r="A118" s="4">
        <v>104</v>
      </c>
      <c r="B118" s="2">
        <f t="shared" si="3"/>
        <v>12722.220000000001</v>
      </c>
      <c r="C118" s="2">
        <f t="shared" si="4"/>
        <v>318.06</v>
      </c>
      <c r="D118" s="2">
        <f t="shared" si="5"/>
        <v>13040.28</v>
      </c>
    </row>
    <row r="119" spans="1:4" x14ac:dyDescent="0.25">
      <c r="A119" s="4">
        <v>105</v>
      </c>
      <c r="B119" s="2">
        <f t="shared" si="3"/>
        <v>13040.28</v>
      </c>
      <c r="C119" s="2">
        <f t="shared" si="4"/>
        <v>326.01</v>
      </c>
      <c r="D119" s="2">
        <f t="shared" si="5"/>
        <v>13366.29</v>
      </c>
    </row>
    <row r="120" spans="1:4" x14ac:dyDescent="0.25">
      <c r="A120" s="4">
        <v>106</v>
      </c>
      <c r="B120" s="2">
        <f t="shared" si="3"/>
        <v>13366.29</v>
      </c>
      <c r="C120" s="2">
        <f t="shared" si="4"/>
        <v>334.16</v>
      </c>
      <c r="D120" s="2">
        <f t="shared" si="5"/>
        <v>13700.45</v>
      </c>
    </row>
    <row r="121" spans="1:4" x14ac:dyDescent="0.25">
      <c r="A121" s="4">
        <v>107</v>
      </c>
      <c r="B121" s="2">
        <f t="shared" si="3"/>
        <v>13700.45</v>
      </c>
      <c r="C121" s="2">
        <f t="shared" si="4"/>
        <v>342.51</v>
      </c>
      <c r="D121" s="2">
        <f t="shared" si="5"/>
        <v>14042.960000000001</v>
      </c>
    </row>
    <row r="122" spans="1:4" x14ac:dyDescent="0.25">
      <c r="A122" s="4">
        <v>108</v>
      </c>
      <c r="B122" s="2">
        <f t="shared" si="3"/>
        <v>14042.960000000001</v>
      </c>
      <c r="C122" s="2">
        <f t="shared" si="4"/>
        <v>351.07</v>
      </c>
      <c r="D122" s="2">
        <f t="shared" si="5"/>
        <v>14394.03</v>
      </c>
    </row>
    <row r="123" spans="1:4" x14ac:dyDescent="0.25">
      <c r="A123" s="4">
        <v>109</v>
      </c>
      <c r="B123" s="2">
        <f t="shared" si="3"/>
        <v>14394.03</v>
      </c>
      <c r="C123" s="2">
        <f t="shared" si="4"/>
        <v>359.85</v>
      </c>
      <c r="D123" s="2">
        <f t="shared" si="5"/>
        <v>14753.880000000001</v>
      </c>
    </row>
    <row r="124" spans="1:4" x14ac:dyDescent="0.25">
      <c r="A124" s="4">
        <v>110</v>
      </c>
      <c r="B124" s="2">
        <f t="shared" si="3"/>
        <v>14753.880000000001</v>
      </c>
      <c r="C124" s="2">
        <f t="shared" si="4"/>
        <v>368.85</v>
      </c>
      <c r="D124" s="2">
        <f t="shared" si="5"/>
        <v>15122.730000000001</v>
      </c>
    </row>
    <row r="125" spans="1:4" x14ac:dyDescent="0.25">
      <c r="A125" s="4">
        <v>111</v>
      </c>
      <c r="B125" s="2">
        <f t="shared" si="3"/>
        <v>15122.730000000001</v>
      </c>
      <c r="C125" s="2">
        <f t="shared" si="4"/>
        <v>378.07</v>
      </c>
      <c r="D125" s="2">
        <f t="shared" si="5"/>
        <v>15500.800000000001</v>
      </c>
    </row>
    <row r="126" spans="1:4" x14ac:dyDescent="0.25">
      <c r="A126" s="4">
        <v>112</v>
      </c>
      <c r="B126" s="2">
        <f t="shared" si="3"/>
        <v>15500.800000000001</v>
      </c>
      <c r="C126" s="2">
        <f t="shared" si="4"/>
        <v>387.52</v>
      </c>
      <c r="D126" s="2">
        <f t="shared" si="5"/>
        <v>15888.320000000002</v>
      </c>
    </row>
    <row r="127" spans="1:4" x14ac:dyDescent="0.25">
      <c r="A127" s="4">
        <v>113</v>
      </c>
      <c r="B127" s="2">
        <f t="shared" si="3"/>
        <v>15888.320000000002</v>
      </c>
      <c r="C127" s="2">
        <f t="shared" si="4"/>
        <v>397.21</v>
      </c>
      <c r="D127" s="2">
        <f t="shared" si="5"/>
        <v>16285.53</v>
      </c>
    </row>
    <row r="128" spans="1:4" x14ac:dyDescent="0.25">
      <c r="A128" s="4">
        <v>114</v>
      </c>
      <c r="B128" s="2">
        <f t="shared" si="3"/>
        <v>16285.53</v>
      </c>
      <c r="C128" s="2">
        <f t="shared" si="4"/>
        <v>407.14</v>
      </c>
      <c r="D128" s="2">
        <f t="shared" si="5"/>
        <v>16692.670000000002</v>
      </c>
    </row>
    <row r="129" spans="1:4" x14ac:dyDescent="0.25">
      <c r="A129" s="4">
        <v>115</v>
      </c>
      <c r="B129" s="2">
        <f t="shared" si="3"/>
        <v>16692.670000000002</v>
      </c>
      <c r="C129" s="2">
        <f t="shared" si="4"/>
        <v>417.32</v>
      </c>
      <c r="D129" s="2">
        <f t="shared" si="5"/>
        <v>17109.990000000002</v>
      </c>
    </row>
    <row r="130" spans="1:4" x14ac:dyDescent="0.25">
      <c r="A130" s="4">
        <v>116</v>
      </c>
      <c r="B130" s="2">
        <f t="shared" si="3"/>
        <v>17109.990000000002</v>
      </c>
      <c r="C130" s="2">
        <f t="shared" si="4"/>
        <v>427.75</v>
      </c>
      <c r="D130" s="2">
        <f t="shared" si="5"/>
        <v>17537.740000000002</v>
      </c>
    </row>
    <row r="131" spans="1:4" x14ac:dyDescent="0.25">
      <c r="A131" s="4">
        <v>117</v>
      </c>
      <c r="B131" s="2">
        <f t="shared" si="3"/>
        <v>17537.740000000002</v>
      </c>
      <c r="C131" s="2">
        <f t="shared" si="4"/>
        <v>438.44</v>
      </c>
      <c r="D131" s="2">
        <f t="shared" si="5"/>
        <v>17976.18</v>
      </c>
    </row>
    <row r="132" spans="1:4" x14ac:dyDescent="0.25">
      <c r="A132" s="4">
        <v>118</v>
      </c>
      <c r="B132" s="2">
        <f t="shared" si="3"/>
        <v>17976.18</v>
      </c>
      <c r="C132" s="2">
        <f t="shared" si="4"/>
        <v>449.4</v>
      </c>
      <c r="D132" s="2">
        <f t="shared" si="5"/>
        <v>18425.580000000002</v>
      </c>
    </row>
    <row r="133" spans="1:4" x14ac:dyDescent="0.25">
      <c r="A133" s="4">
        <v>119</v>
      </c>
      <c r="B133" s="2">
        <f t="shared" si="3"/>
        <v>18425.580000000002</v>
      </c>
      <c r="C133" s="2">
        <f t="shared" si="4"/>
        <v>460.64</v>
      </c>
      <c r="D133" s="2">
        <f t="shared" si="5"/>
        <v>18886.22</v>
      </c>
    </row>
    <row r="134" spans="1:4" x14ac:dyDescent="0.25">
      <c r="A134" s="4">
        <v>120</v>
      </c>
      <c r="B134" s="2">
        <f t="shared" si="3"/>
        <v>18886.22</v>
      </c>
      <c r="C134" s="2">
        <f t="shared" si="4"/>
        <v>472.16</v>
      </c>
      <c r="D134" s="2">
        <f t="shared" si="5"/>
        <v>19358.38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workbookViewId="0">
      <selection activeCell="D1" sqref="D1"/>
    </sheetView>
  </sheetViews>
  <sheetFormatPr defaultRowHeight="15" x14ac:dyDescent="0.25"/>
  <cols>
    <col min="1" max="1" width="17.42578125" bestFit="1" customWidth="1"/>
    <col min="2" max="2" width="13.5703125" bestFit="1" customWidth="1"/>
    <col min="3" max="3" width="8" bestFit="1" customWidth="1"/>
    <col min="4" max="4" width="9.5703125" bestFit="1" customWidth="1"/>
    <col min="5" max="5" width="12.5703125" bestFit="1" customWidth="1"/>
  </cols>
  <sheetData>
    <row r="1" spans="1:5" x14ac:dyDescent="0.25">
      <c r="A1" s="1" t="s">
        <v>8</v>
      </c>
      <c r="B1" s="2">
        <f>ROUND(B8*B4/((1+B4)^B6-1),2)</f>
        <v>1017.52</v>
      </c>
    </row>
    <row r="2" spans="1:5" x14ac:dyDescent="0.25">
      <c r="A2" s="1" t="s">
        <v>1</v>
      </c>
      <c r="B2" s="6">
        <v>4.1000000000000002E-2</v>
      </c>
    </row>
    <row r="3" spans="1:5" x14ac:dyDescent="0.25">
      <c r="A3" s="1" t="s">
        <v>2</v>
      </c>
      <c r="B3">
        <v>4</v>
      </c>
    </row>
    <row r="4" spans="1:5" x14ac:dyDescent="0.25">
      <c r="A4" s="1" t="s">
        <v>3</v>
      </c>
      <c r="B4">
        <f>B2/B3</f>
        <v>1.025E-2</v>
      </c>
    </row>
    <row r="5" spans="1:5" x14ac:dyDescent="0.25">
      <c r="A5" s="1" t="s">
        <v>4</v>
      </c>
      <c r="B5">
        <v>10</v>
      </c>
    </row>
    <row r="6" spans="1:5" x14ac:dyDescent="0.25">
      <c r="A6" s="1" t="s">
        <v>5</v>
      </c>
      <c r="B6">
        <f>B5*B3</f>
        <v>40</v>
      </c>
    </row>
    <row r="7" spans="1:5" x14ac:dyDescent="0.25">
      <c r="A7" s="1"/>
    </row>
    <row r="8" spans="1:5" x14ac:dyDescent="0.25">
      <c r="A8" s="1" t="s">
        <v>6</v>
      </c>
      <c r="B8" s="2">
        <v>50000</v>
      </c>
    </row>
    <row r="9" spans="1:5" x14ac:dyDescent="0.25">
      <c r="A9" s="1" t="s">
        <v>7</v>
      </c>
      <c r="B9" s="3">
        <f>B8-B1*B6</f>
        <v>9299.1999999999971</v>
      </c>
    </row>
    <row r="10" spans="1:5" x14ac:dyDescent="0.25">
      <c r="A10" s="1"/>
      <c r="B10" s="3"/>
    </row>
    <row r="11" spans="1:5" x14ac:dyDescent="0.25">
      <c r="A11" s="1" t="s">
        <v>15</v>
      </c>
      <c r="B11" s="5">
        <f>(1+B4)^B3-1</f>
        <v>4.1634693600629546E-2</v>
      </c>
    </row>
    <row r="13" spans="1:5" x14ac:dyDescent="0.25">
      <c r="A13" s="4" t="s">
        <v>9</v>
      </c>
      <c r="B13" s="1" t="s">
        <v>10</v>
      </c>
      <c r="C13" s="1" t="s">
        <v>11</v>
      </c>
      <c r="D13" s="1" t="s">
        <v>13</v>
      </c>
      <c r="E13" s="1" t="s">
        <v>12</v>
      </c>
    </row>
    <row r="14" spans="1:5" x14ac:dyDescent="0.25">
      <c r="A14" s="4">
        <v>0</v>
      </c>
      <c r="B14" s="2"/>
      <c r="C14" s="2"/>
      <c r="D14" s="2"/>
      <c r="E14" s="2">
        <v>0</v>
      </c>
    </row>
    <row r="15" spans="1:5" x14ac:dyDescent="0.25">
      <c r="A15" s="4">
        <v>1</v>
      </c>
      <c r="B15" s="2">
        <f>E14</f>
        <v>0</v>
      </c>
      <c r="C15" s="2">
        <f>ROUND(B15*$B$4,2)</f>
        <v>0</v>
      </c>
      <c r="D15" s="2">
        <f>$B$1</f>
        <v>1017.52</v>
      </c>
      <c r="E15" s="2">
        <f>B15+C15+D15</f>
        <v>1017.52</v>
      </c>
    </row>
    <row r="16" spans="1:5" x14ac:dyDescent="0.25">
      <c r="A16" s="4">
        <v>2</v>
      </c>
      <c r="B16" s="2">
        <f t="shared" ref="B16:B54" si="0">E15</f>
        <v>1017.52</v>
      </c>
      <c r="C16" s="2">
        <f t="shared" ref="C16:C54" si="1">ROUND(B16*$B$4,2)</f>
        <v>10.43</v>
      </c>
      <c r="D16" s="2">
        <f t="shared" ref="D16:D54" si="2">$B$1</f>
        <v>1017.52</v>
      </c>
      <c r="E16" s="2">
        <f t="shared" ref="E16:E54" si="3">B16+C16+D16</f>
        <v>2045.47</v>
      </c>
    </row>
    <row r="17" spans="1:5" x14ac:dyDescent="0.25">
      <c r="A17" s="4">
        <v>3</v>
      </c>
      <c r="B17" s="2">
        <f t="shared" si="0"/>
        <v>2045.47</v>
      </c>
      <c r="C17" s="2">
        <f t="shared" si="1"/>
        <v>20.97</v>
      </c>
      <c r="D17" s="2">
        <f t="shared" si="2"/>
        <v>1017.52</v>
      </c>
      <c r="E17" s="2">
        <f t="shared" si="3"/>
        <v>3083.96</v>
      </c>
    </row>
    <row r="18" spans="1:5" x14ac:dyDescent="0.25">
      <c r="A18" s="4">
        <v>4</v>
      </c>
      <c r="B18" s="2">
        <f t="shared" si="0"/>
        <v>3083.96</v>
      </c>
      <c r="C18" s="2">
        <f t="shared" si="1"/>
        <v>31.61</v>
      </c>
      <c r="D18" s="2">
        <f t="shared" si="2"/>
        <v>1017.52</v>
      </c>
      <c r="E18" s="2">
        <f t="shared" si="3"/>
        <v>4133.09</v>
      </c>
    </row>
    <row r="19" spans="1:5" x14ac:dyDescent="0.25">
      <c r="A19" s="4">
        <v>5</v>
      </c>
      <c r="B19" s="2">
        <f t="shared" si="0"/>
        <v>4133.09</v>
      </c>
      <c r="C19" s="2">
        <f t="shared" si="1"/>
        <v>42.36</v>
      </c>
      <c r="D19" s="2">
        <f t="shared" si="2"/>
        <v>1017.52</v>
      </c>
      <c r="E19" s="2">
        <f t="shared" si="3"/>
        <v>5192.9699999999993</v>
      </c>
    </row>
    <row r="20" spans="1:5" x14ac:dyDescent="0.25">
      <c r="A20" s="4">
        <v>6</v>
      </c>
      <c r="B20" s="2">
        <f t="shared" si="0"/>
        <v>5192.9699999999993</v>
      </c>
      <c r="C20" s="2">
        <f t="shared" si="1"/>
        <v>53.23</v>
      </c>
      <c r="D20" s="2">
        <f t="shared" si="2"/>
        <v>1017.52</v>
      </c>
      <c r="E20" s="2">
        <f t="shared" si="3"/>
        <v>6263.7199999999993</v>
      </c>
    </row>
    <row r="21" spans="1:5" x14ac:dyDescent="0.25">
      <c r="A21" s="4">
        <v>7</v>
      </c>
      <c r="B21" s="2">
        <f t="shared" si="0"/>
        <v>6263.7199999999993</v>
      </c>
      <c r="C21" s="2">
        <f t="shared" si="1"/>
        <v>64.2</v>
      </c>
      <c r="D21" s="2">
        <f t="shared" si="2"/>
        <v>1017.52</v>
      </c>
      <c r="E21" s="2">
        <f t="shared" si="3"/>
        <v>7345.4399999999987</v>
      </c>
    </row>
    <row r="22" spans="1:5" x14ac:dyDescent="0.25">
      <c r="A22" s="4">
        <v>8</v>
      </c>
      <c r="B22" s="2">
        <f t="shared" si="0"/>
        <v>7345.4399999999987</v>
      </c>
      <c r="C22" s="2">
        <f t="shared" si="1"/>
        <v>75.290000000000006</v>
      </c>
      <c r="D22" s="2">
        <f t="shared" si="2"/>
        <v>1017.52</v>
      </c>
      <c r="E22" s="2">
        <f t="shared" si="3"/>
        <v>8438.2499999999982</v>
      </c>
    </row>
    <row r="23" spans="1:5" x14ac:dyDescent="0.25">
      <c r="A23" s="4">
        <v>9</v>
      </c>
      <c r="B23" s="2">
        <f t="shared" si="0"/>
        <v>8438.2499999999982</v>
      </c>
      <c r="C23" s="2">
        <f t="shared" si="1"/>
        <v>86.49</v>
      </c>
      <c r="D23" s="2">
        <f t="shared" si="2"/>
        <v>1017.52</v>
      </c>
      <c r="E23" s="2">
        <f t="shared" si="3"/>
        <v>9542.2599999999984</v>
      </c>
    </row>
    <row r="24" spans="1:5" x14ac:dyDescent="0.25">
      <c r="A24" s="4">
        <v>10</v>
      </c>
      <c r="B24" s="2">
        <f t="shared" si="0"/>
        <v>9542.2599999999984</v>
      </c>
      <c r="C24" s="2">
        <f t="shared" si="1"/>
        <v>97.81</v>
      </c>
      <c r="D24" s="2">
        <f t="shared" si="2"/>
        <v>1017.52</v>
      </c>
      <c r="E24" s="2">
        <f t="shared" si="3"/>
        <v>10657.589999999998</v>
      </c>
    </row>
    <row r="25" spans="1:5" x14ac:dyDescent="0.25">
      <c r="A25" s="4">
        <v>11</v>
      </c>
      <c r="B25" s="2">
        <f t="shared" si="0"/>
        <v>10657.589999999998</v>
      </c>
      <c r="C25" s="2">
        <f t="shared" si="1"/>
        <v>109.24</v>
      </c>
      <c r="D25" s="2">
        <f t="shared" si="2"/>
        <v>1017.52</v>
      </c>
      <c r="E25" s="2">
        <f t="shared" si="3"/>
        <v>11784.349999999999</v>
      </c>
    </row>
    <row r="26" spans="1:5" x14ac:dyDescent="0.25">
      <c r="A26" s="4">
        <v>12</v>
      </c>
      <c r="B26" s="2">
        <f t="shared" si="0"/>
        <v>11784.349999999999</v>
      </c>
      <c r="C26" s="2">
        <f t="shared" si="1"/>
        <v>120.79</v>
      </c>
      <c r="D26" s="2">
        <f t="shared" si="2"/>
        <v>1017.52</v>
      </c>
      <c r="E26" s="2">
        <f t="shared" si="3"/>
        <v>12922.66</v>
      </c>
    </row>
    <row r="27" spans="1:5" x14ac:dyDescent="0.25">
      <c r="A27" s="4">
        <v>13</v>
      </c>
      <c r="B27" s="2">
        <f t="shared" si="0"/>
        <v>12922.66</v>
      </c>
      <c r="C27" s="2">
        <f t="shared" si="1"/>
        <v>132.46</v>
      </c>
      <c r="D27" s="2">
        <f t="shared" si="2"/>
        <v>1017.52</v>
      </c>
      <c r="E27" s="2">
        <f t="shared" si="3"/>
        <v>14072.64</v>
      </c>
    </row>
    <row r="28" spans="1:5" x14ac:dyDescent="0.25">
      <c r="A28" s="4">
        <v>14</v>
      </c>
      <c r="B28" s="2">
        <f t="shared" si="0"/>
        <v>14072.64</v>
      </c>
      <c r="C28" s="2">
        <f t="shared" si="1"/>
        <v>144.24</v>
      </c>
      <c r="D28" s="2">
        <f t="shared" si="2"/>
        <v>1017.52</v>
      </c>
      <c r="E28" s="2">
        <f t="shared" si="3"/>
        <v>15234.4</v>
      </c>
    </row>
    <row r="29" spans="1:5" x14ac:dyDescent="0.25">
      <c r="A29" s="4">
        <v>15</v>
      </c>
      <c r="B29" s="2">
        <f t="shared" si="0"/>
        <v>15234.4</v>
      </c>
      <c r="C29" s="2">
        <f t="shared" si="1"/>
        <v>156.15</v>
      </c>
      <c r="D29" s="2">
        <f t="shared" si="2"/>
        <v>1017.52</v>
      </c>
      <c r="E29" s="2">
        <f t="shared" si="3"/>
        <v>16408.07</v>
      </c>
    </row>
    <row r="30" spans="1:5" x14ac:dyDescent="0.25">
      <c r="A30" s="4">
        <v>16</v>
      </c>
      <c r="B30" s="2">
        <f t="shared" si="0"/>
        <v>16408.07</v>
      </c>
      <c r="C30" s="2">
        <f t="shared" si="1"/>
        <v>168.18</v>
      </c>
      <c r="D30" s="2">
        <f t="shared" si="2"/>
        <v>1017.52</v>
      </c>
      <c r="E30" s="2">
        <f t="shared" si="3"/>
        <v>17593.77</v>
      </c>
    </row>
    <row r="31" spans="1:5" x14ac:dyDescent="0.25">
      <c r="A31" s="4">
        <v>17</v>
      </c>
      <c r="B31" s="2">
        <f t="shared" si="0"/>
        <v>17593.77</v>
      </c>
      <c r="C31" s="2">
        <f t="shared" si="1"/>
        <v>180.34</v>
      </c>
      <c r="D31" s="2">
        <f t="shared" si="2"/>
        <v>1017.52</v>
      </c>
      <c r="E31" s="2">
        <f t="shared" si="3"/>
        <v>18791.63</v>
      </c>
    </row>
    <row r="32" spans="1:5" x14ac:dyDescent="0.25">
      <c r="A32" s="4">
        <v>18</v>
      </c>
      <c r="B32" s="2">
        <f t="shared" si="0"/>
        <v>18791.63</v>
      </c>
      <c r="C32" s="2">
        <f t="shared" si="1"/>
        <v>192.61</v>
      </c>
      <c r="D32" s="2">
        <f t="shared" si="2"/>
        <v>1017.52</v>
      </c>
      <c r="E32" s="2">
        <f t="shared" si="3"/>
        <v>20001.760000000002</v>
      </c>
    </row>
    <row r="33" spans="1:5" x14ac:dyDescent="0.25">
      <c r="A33" s="4">
        <v>19</v>
      </c>
      <c r="B33" s="2">
        <f t="shared" si="0"/>
        <v>20001.760000000002</v>
      </c>
      <c r="C33" s="2">
        <f t="shared" si="1"/>
        <v>205.02</v>
      </c>
      <c r="D33" s="2">
        <f t="shared" si="2"/>
        <v>1017.52</v>
      </c>
      <c r="E33" s="2">
        <f t="shared" si="3"/>
        <v>21224.300000000003</v>
      </c>
    </row>
    <row r="34" spans="1:5" x14ac:dyDescent="0.25">
      <c r="A34" s="4">
        <v>20</v>
      </c>
      <c r="B34" s="2">
        <f t="shared" si="0"/>
        <v>21224.300000000003</v>
      </c>
      <c r="C34" s="2">
        <f t="shared" si="1"/>
        <v>217.55</v>
      </c>
      <c r="D34" s="2">
        <f t="shared" si="2"/>
        <v>1017.52</v>
      </c>
      <c r="E34" s="2">
        <f t="shared" si="3"/>
        <v>22459.370000000003</v>
      </c>
    </row>
    <row r="35" spans="1:5" x14ac:dyDescent="0.25">
      <c r="A35" s="4">
        <v>21</v>
      </c>
      <c r="B35" s="2">
        <f t="shared" si="0"/>
        <v>22459.370000000003</v>
      </c>
      <c r="C35" s="2">
        <f t="shared" si="1"/>
        <v>230.21</v>
      </c>
      <c r="D35" s="2">
        <f t="shared" si="2"/>
        <v>1017.52</v>
      </c>
      <c r="E35" s="2">
        <f t="shared" si="3"/>
        <v>23707.100000000002</v>
      </c>
    </row>
    <row r="36" spans="1:5" x14ac:dyDescent="0.25">
      <c r="A36" s="4">
        <v>22</v>
      </c>
      <c r="B36" s="2">
        <f t="shared" si="0"/>
        <v>23707.100000000002</v>
      </c>
      <c r="C36" s="2">
        <f t="shared" si="1"/>
        <v>243</v>
      </c>
      <c r="D36" s="2">
        <f t="shared" si="2"/>
        <v>1017.52</v>
      </c>
      <c r="E36" s="2">
        <f t="shared" si="3"/>
        <v>24967.620000000003</v>
      </c>
    </row>
    <row r="37" spans="1:5" x14ac:dyDescent="0.25">
      <c r="A37" s="4">
        <v>23</v>
      </c>
      <c r="B37" s="2">
        <f t="shared" si="0"/>
        <v>24967.620000000003</v>
      </c>
      <c r="C37" s="2">
        <f t="shared" si="1"/>
        <v>255.92</v>
      </c>
      <c r="D37" s="2">
        <f t="shared" si="2"/>
        <v>1017.52</v>
      </c>
      <c r="E37" s="2">
        <f t="shared" si="3"/>
        <v>26241.06</v>
      </c>
    </row>
    <row r="38" spans="1:5" x14ac:dyDescent="0.25">
      <c r="A38" s="4">
        <v>24</v>
      </c>
      <c r="B38" s="2">
        <f t="shared" si="0"/>
        <v>26241.06</v>
      </c>
      <c r="C38" s="2">
        <f t="shared" si="1"/>
        <v>268.97000000000003</v>
      </c>
      <c r="D38" s="2">
        <f t="shared" si="2"/>
        <v>1017.52</v>
      </c>
      <c r="E38" s="2">
        <f t="shared" si="3"/>
        <v>27527.550000000003</v>
      </c>
    </row>
    <row r="39" spans="1:5" x14ac:dyDescent="0.25">
      <c r="A39" s="4">
        <v>25</v>
      </c>
      <c r="B39" s="2">
        <f t="shared" si="0"/>
        <v>27527.550000000003</v>
      </c>
      <c r="C39" s="2">
        <f t="shared" si="1"/>
        <v>282.16000000000003</v>
      </c>
      <c r="D39" s="2">
        <f t="shared" si="2"/>
        <v>1017.52</v>
      </c>
      <c r="E39" s="2">
        <f t="shared" si="3"/>
        <v>28827.230000000003</v>
      </c>
    </row>
    <row r="40" spans="1:5" x14ac:dyDescent="0.25">
      <c r="A40" s="4">
        <v>26</v>
      </c>
      <c r="B40" s="2">
        <f t="shared" si="0"/>
        <v>28827.230000000003</v>
      </c>
      <c r="C40" s="2">
        <f t="shared" si="1"/>
        <v>295.48</v>
      </c>
      <c r="D40" s="2">
        <f t="shared" si="2"/>
        <v>1017.52</v>
      </c>
      <c r="E40" s="2">
        <f t="shared" si="3"/>
        <v>30140.230000000003</v>
      </c>
    </row>
    <row r="41" spans="1:5" x14ac:dyDescent="0.25">
      <c r="A41" s="4">
        <v>27</v>
      </c>
      <c r="B41" s="2">
        <f t="shared" si="0"/>
        <v>30140.230000000003</v>
      </c>
      <c r="C41" s="2">
        <f t="shared" si="1"/>
        <v>308.94</v>
      </c>
      <c r="D41" s="2">
        <f t="shared" si="2"/>
        <v>1017.52</v>
      </c>
      <c r="E41" s="2">
        <f t="shared" si="3"/>
        <v>31466.690000000002</v>
      </c>
    </row>
    <row r="42" spans="1:5" x14ac:dyDescent="0.25">
      <c r="A42" s="4">
        <v>28</v>
      </c>
      <c r="B42" s="2">
        <f t="shared" si="0"/>
        <v>31466.690000000002</v>
      </c>
      <c r="C42" s="2">
        <f t="shared" si="1"/>
        <v>322.52999999999997</v>
      </c>
      <c r="D42" s="2">
        <f t="shared" si="2"/>
        <v>1017.52</v>
      </c>
      <c r="E42" s="2">
        <f t="shared" si="3"/>
        <v>32806.74</v>
      </c>
    </row>
    <row r="43" spans="1:5" x14ac:dyDescent="0.25">
      <c r="A43" s="4">
        <v>29</v>
      </c>
      <c r="B43" s="2">
        <f t="shared" si="0"/>
        <v>32806.74</v>
      </c>
      <c r="C43" s="2">
        <f t="shared" si="1"/>
        <v>336.27</v>
      </c>
      <c r="D43" s="2">
        <f t="shared" si="2"/>
        <v>1017.52</v>
      </c>
      <c r="E43" s="2">
        <f t="shared" si="3"/>
        <v>34160.529999999992</v>
      </c>
    </row>
    <row r="44" spans="1:5" x14ac:dyDescent="0.25">
      <c r="A44" s="4">
        <v>30</v>
      </c>
      <c r="B44" s="2">
        <f t="shared" si="0"/>
        <v>34160.529999999992</v>
      </c>
      <c r="C44" s="2">
        <f t="shared" si="1"/>
        <v>350.15</v>
      </c>
      <c r="D44" s="2">
        <f t="shared" si="2"/>
        <v>1017.52</v>
      </c>
      <c r="E44" s="2">
        <f t="shared" si="3"/>
        <v>35528.19999999999</v>
      </c>
    </row>
    <row r="45" spans="1:5" x14ac:dyDescent="0.25">
      <c r="A45" s="4">
        <v>31</v>
      </c>
      <c r="B45" s="2">
        <f t="shared" si="0"/>
        <v>35528.19999999999</v>
      </c>
      <c r="C45" s="2">
        <f t="shared" si="1"/>
        <v>364.16</v>
      </c>
      <c r="D45" s="2">
        <f t="shared" si="2"/>
        <v>1017.52</v>
      </c>
      <c r="E45" s="2">
        <f t="shared" si="3"/>
        <v>36909.87999999999</v>
      </c>
    </row>
    <row r="46" spans="1:5" x14ac:dyDescent="0.25">
      <c r="A46" s="4">
        <v>32</v>
      </c>
      <c r="B46" s="2">
        <f t="shared" si="0"/>
        <v>36909.87999999999</v>
      </c>
      <c r="C46" s="2">
        <f t="shared" si="1"/>
        <v>378.33</v>
      </c>
      <c r="D46" s="2">
        <f t="shared" si="2"/>
        <v>1017.52</v>
      </c>
      <c r="E46" s="2">
        <f t="shared" si="3"/>
        <v>38305.729999999989</v>
      </c>
    </row>
    <row r="47" spans="1:5" x14ac:dyDescent="0.25">
      <c r="A47" s="4">
        <v>33</v>
      </c>
      <c r="B47" s="2">
        <f t="shared" si="0"/>
        <v>38305.729999999989</v>
      </c>
      <c r="C47" s="2">
        <f t="shared" si="1"/>
        <v>392.63</v>
      </c>
      <c r="D47" s="2">
        <f t="shared" si="2"/>
        <v>1017.52</v>
      </c>
      <c r="E47" s="2">
        <f t="shared" si="3"/>
        <v>39715.879999999983</v>
      </c>
    </row>
    <row r="48" spans="1:5" x14ac:dyDescent="0.25">
      <c r="A48" s="4">
        <v>34</v>
      </c>
      <c r="B48" s="2">
        <f t="shared" si="0"/>
        <v>39715.879999999983</v>
      </c>
      <c r="C48" s="2">
        <f t="shared" si="1"/>
        <v>407.09</v>
      </c>
      <c r="D48" s="2">
        <f t="shared" si="2"/>
        <v>1017.52</v>
      </c>
      <c r="E48" s="2">
        <f t="shared" si="3"/>
        <v>41140.489999999976</v>
      </c>
    </row>
    <row r="49" spans="1:5" x14ac:dyDescent="0.25">
      <c r="A49" s="4">
        <v>35</v>
      </c>
      <c r="B49" s="2">
        <f t="shared" si="0"/>
        <v>41140.489999999976</v>
      </c>
      <c r="C49" s="2">
        <f t="shared" si="1"/>
        <v>421.69</v>
      </c>
      <c r="D49" s="2">
        <f t="shared" si="2"/>
        <v>1017.52</v>
      </c>
      <c r="E49" s="2">
        <f t="shared" si="3"/>
        <v>42579.699999999975</v>
      </c>
    </row>
    <row r="50" spans="1:5" x14ac:dyDescent="0.25">
      <c r="A50" s="4">
        <v>36</v>
      </c>
      <c r="B50" s="2">
        <f t="shared" si="0"/>
        <v>42579.699999999975</v>
      </c>
      <c r="C50" s="2">
        <f t="shared" si="1"/>
        <v>436.44</v>
      </c>
      <c r="D50" s="2">
        <f t="shared" si="2"/>
        <v>1017.52</v>
      </c>
      <c r="E50" s="2">
        <f t="shared" si="3"/>
        <v>44033.659999999974</v>
      </c>
    </row>
    <row r="51" spans="1:5" x14ac:dyDescent="0.25">
      <c r="A51" s="4">
        <v>37</v>
      </c>
      <c r="B51" s="2">
        <f t="shared" si="0"/>
        <v>44033.659999999974</v>
      </c>
      <c r="C51" s="2">
        <f t="shared" si="1"/>
        <v>451.35</v>
      </c>
      <c r="D51" s="2">
        <f t="shared" si="2"/>
        <v>1017.52</v>
      </c>
      <c r="E51" s="2">
        <f t="shared" si="3"/>
        <v>45502.52999999997</v>
      </c>
    </row>
    <row r="52" spans="1:5" x14ac:dyDescent="0.25">
      <c r="A52" s="4">
        <v>38</v>
      </c>
      <c r="B52" s="2">
        <f t="shared" si="0"/>
        <v>45502.52999999997</v>
      </c>
      <c r="C52" s="2">
        <f t="shared" si="1"/>
        <v>466.4</v>
      </c>
      <c r="D52" s="2">
        <f t="shared" si="2"/>
        <v>1017.52</v>
      </c>
      <c r="E52" s="2">
        <f t="shared" si="3"/>
        <v>46986.449999999968</v>
      </c>
    </row>
    <row r="53" spans="1:5" x14ac:dyDescent="0.25">
      <c r="A53" s="4">
        <v>39</v>
      </c>
      <c r="B53" s="2">
        <f t="shared" si="0"/>
        <v>46986.449999999968</v>
      </c>
      <c r="C53" s="2">
        <f t="shared" si="1"/>
        <v>481.61</v>
      </c>
      <c r="D53" s="2">
        <f t="shared" si="2"/>
        <v>1017.52</v>
      </c>
      <c r="E53" s="2">
        <f t="shared" si="3"/>
        <v>48485.579999999965</v>
      </c>
    </row>
    <row r="54" spans="1:5" x14ac:dyDescent="0.25">
      <c r="A54" s="4">
        <v>40</v>
      </c>
      <c r="B54" s="2">
        <f t="shared" si="0"/>
        <v>48485.579999999965</v>
      </c>
      <c r="C54" s="2">
        <f t="shared" si="1"/>
        <v>496.98</v>
      </c>
      <c r="D54" s="2">
        <f t="shared" si="2"/>
        <v>1017.52</v>
      </c>
      <c r="E54" s="2">
        <f t="shared" si="3"/>
        <v>50000.079999999965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4"/>
  <sheetViews>
    <sheetView workbookViewId="0">
      <selection activeCell="D1" sqref="D1"/>
    </sheetView>
  </sheetViews>
  <sheetFormatPr defaultRowHeight="15" x14ac:dyDescent="0.25"/>
  <cols>
    <col min="1" max="1" width="17.42578125" bestFit="1" customWidth="1"/>
    <col min="2" max="2" width="13.5703125" bestFit="1" customWidth="1"/>
    <col min="3" max="3" width="9.5703125" bestFit="1" customWidth="1"/>
    <col min="4" max="4" width="17.5703125" bestFit="1" customWidth="1"/>
    <col min="5" max="6" width="12.5703125" bestFit="1" customWidth="1"/>
  </cols>
  <sheetData>
    <row r="1" spans="1:5" x14ac:dyDescent="0.25">
      <c r="A1" s="1" t="s">
        <v>8</v>
      </c>
      <c r="B1" s="2">
        <f>ROUND(B7*B4/(1-(1+B4)^-B6),2)</f>
        <v>1283.71</v>
      </c>
    </row>
    <row r="2" spans="1:5" x14ac:dyDescent="0.25">
      <c r="A2" s="1" t="s">
        <v>1</v>
      </c>
      <c r="B2" s="6">
        <v>7.0999999999999994E-2</v>
      </c>
    </row>
    <row r="3" spans="1:5" x14ac:dyDescent="0.25">
      <c r="A3" s="1" t="s">
        <v>2</v>
      </c>
      <c r="B3">
        <v>12</v>
      </c>
    </row>
    <row r="4" spans="1:5" x14ac:dyDescent="0.25">
      <c r="A4" s="1" t="s">
        <v>3</v>
      </c>
      <c r="B4">
        <f>B2/B3</f>
        <v>5.9166666666666664E-3</v>
      </c>
    </row>
    <row r="5" spans="1:5" x14ac:dyDescent="0.25">
      <c r="A5" s="1" t="s">
        <v>4</v>
      </c>
      <c r="B5">
        <v>25</v>
      </c>
    </row>
    <row r="6" spans="1:5" x14ac:dyDescent="0.25">
      <c r="A6" s="1" t="s">
        <v>5</v>
      </c>
      <c r="B6">
        <f>B5*B3</f>
        <v>300</v>
      </c>
    </row>
    <row r="7" spans="1:5" x14ac:dyDescent="0.25">
      <c r="A7" s="1" t="s">
        <v>0</v>
      </c>
      <c r="B7" s="2">
        <v>180000</v>
      </c>
    </row>
    <row r="8" spans="1:5" x14ac:dyDescent="0.25">
      <c r="A8" s="1"/>
    </row>
    <row r="9" spans="1:5" x14ac:dyDescent="0.25">
      <c r="A9" s="1" t="s">
        <v>7</v>
      </c>
      <c r="B9" s="3">
        <f>B1*B6-B7</f>
        <v>205113</v>
      </c>
    </row>
    <row r="10" spans="1:5" x14ac:dyDescent="0.25">
      <c r="A10" s="1"/>
      <c r="B10" s="3"/>
    </row>
    <row r="11" spans="1:5" x14ac:dyDescent="0.25">
      <c r="A11" s="1" t="s">
        <v>16</v>
      </c>
      <c r="B11" s="5">
        <f>(1+B4)^B3-1</f>
        <v>7.335663810413573E-2</v>
      </c>
    </row>
    <row r="13" spans="1:5" x14ac:dyDescent="0.25">
      <c r="A13" s="4" t="s">
        <v>9</v>
      </c>
      <c r="B13" s="1" t="s">
        <v>10</v>
      </c>
      <c r="C13" s="1" t="s">
        <v>11</v>
      </c>
      <c r="D13" s="1" t="s">
        <v>14</v>
      </c>
      <c r="E13" s="1" t="s">
        <v>12</v>
      </c>
    </row>
    <row r="14" spans="1:5" x14ac:dyDescent="0.25">
      <c r="A14" s="4">
        <v>0</v>
      </c>
      <c r="B14" s="2"/>
      <c r="C14" s="2"/>
      <c r="D14" s="2"/>
      <c r="E14" s="2">
        <f>B7</f>
        <v>180000</v>
      </c>
    </row>
    <row r="15" spans="1:5" x14ac:dyDescent="0.25">
      <c r="A15" s="4">
        <v>1</v>
      </c>
      <c r="B15" s="2">
        <f t="shared" ref="B15:B78" si="0">E14</f>
        <v>180000</v>
      </c>
      <c r="C15" s="2">
        <f>ROUND(B15*$B$4,2)</f>
        <v>1065</v>
      </c>
      <c r="D15" s="2">
        <f>$B$1-C15</f>
        <v>218.71000000000004</v>
      </c>
      <c r="E15" s="2">
        <f t="shared" ref="E15:E78" si="1">B15-D15</f>
        <v>179781.29</v>
      </c>
    </row>
    <row r="16" spans="1:5" x14ac:dyDescent="0.25">
      <c r="A16" s="4">
        <v>2</v>
      </c>
      <c r="B16" s="2">
        <f t="shared" si="0"/>
        <v>179781.29</v>
      </c>
      <c r="C16" s="2">
        <f t="shared" ref="C16:C79" si="2">ROUND(B16*$B$4,2)</f>
        <v>1063.71</v>
      </c>
      <c r="D16" s="2">
        <f t="shared" ref="D16:D79" si="3">$B$1-C16</f>
        <v>220</v>
      </c>
      <c r="E16" s="2">
        <f t="shared" si="1"/>
        <v>179561.29</v>
      </c>
    </row>
    <row r="17" spans="1:5" x14ac:dyDescent="0.25">
      <c r="A17" s="4">
        <v>3</v>
      </c>
      <c r="B17" s="2">
        <f t="shared" si="0"/>
        <v>179561.29</v>
      </c>
      <c r="C17" s="2">
        <f t="shared" si="2"/>
        <v>1062.4000000000001</v>
      </c>
      <c r="D17" s="2">
        <f t="shared" si="3"/>
        <v>221.30999999999995</v>
      </c>
      <c r="E17" s="2">
        <f t="shared" si="1"/>
        <v>179339.98</v>
      </c>
    </row>
    <row r="18" spans="1:5" x14ac:dyDescent="0.25">
      <c r="A18" s="4">
        <v>4</v>
      </c>
      <c r="B18" s="2">
        <f t="shared" si="0"/>
        <v>179339.98</v>
      </c>
      <c r="C18" s="2">
        <f t="shared" si="2"/>
        <v>1061.0899999999999</v>
      </c>
      <c r="D18" s="2">
        <f t="shared" si="3"/>
        <v>222.62000000000012</v>
      </c>
      <c r="E18" s="2">
        <f t="shared" si="1"/>
        <v>179117.36000000002</v>
      </c>
    </row>
    <row r="19" spans="1:5" x14ac:dyDescent="0.25">
      <c r="A19" s="4">
        <v>5</v>
      </c>
      <c r="B19" s="2">
        <f t="shared" si="0"/>
        <v>179117.36000000002</v>
      </c>
      <c r="C19" s="2">
        <f t="shared" si="2"/>
        <v>1059.78</v>
      </c>
      <c r="D19" s="2">
        <f t="shared" si="3"/>
        <v>223.93000000000006</v>
      </c>
      <c r="E19" s="2">
        <f t="shared" si="1"/>
        <v>178893.43000000002</v>
      </c>
    </row>
    <row r="20" spans="1:5" x14ac:dyDescent="0.25">
      <c r="A20" s="4">
        <v>6</v>
      </c>
      <c r="B20" s="2">
        <f t="shared" si="0"/>
        <v>178893.43000000002</v>
      </c>
      <c r="C20" s="2">
        <f t="shared" si="2"/>
        <v>1058.45</v>
      </c>
      <c r="D20" s="2">
        <f t="shared" si="3"/>
        <v>225.26</v>
      </c>
      <c r="E20" s="2">
        <f t="shared" si="1"/>
        <v>178668.17</v>
      </c>
    </row>
    <row r="21" spans="1:5" x14ac:dyDescent="0.25">
      <c r="A21" s="4">
        <v>7</v>
      </c>
      <c r="B21" s="2">
        <f t="shared" si="0"/>
        <v>178668.17</v>
      </c>
      <c r="C21" s="2">
        <f t="shared" si="2"/>
        <v>1057.1199999999999</v>
      </c>
      <c r="D21" s="2">
        <f t="shared" si="3"/>
        <v>226.59000000000015</v>
      </c>
      <c r="E21" s="2">
        <f t="shared" si="1"/>
        <v>178441.58000000002</v>
      </c>
    </row>
    <row r="22" spans="1:5" x14ac:dyDescent="0.25">
      <c r="A22" s="4">
        <v>8</v>
      </c>
      <c r="B22" s="2">
        <f t="shared" si="0"/>
        <v>178441.58000000002</v>
      </c>
      <c r="C22" s="2">
        <f t="shared" si="2"/>
        <v>1055.78</v>
      </c>
      <c r="D22" s="2">
        <f t="shared" si="3"/>
        <v>227.93000000000006</v>
      </c>
      <c r="E22" s="2">
        <f t="shared" si="1"/>
        <v>178213.65000000002</v>
      </c>
    </row>
    <row r="23" spans="1:5" x14ac:dyDescent="0.25">
      <c r="A23" s="4">
        <v>9</v>
      </c>
      <c r="B23" s="2">
        <f t="shared" si="0"/>
        <v>178213.65000000002</v>
      </c>
      <c r="C23" s="2">
        <f t="shared" si="2"/>
        <v>1054.43</v>
      </c>
      <c r="D23" s="2">
        <f t="shared" si="3"/>
        <v>229.27999999999997</v>
      </c>
      <c r="E23" s="2">
        <f t="shared" si="1"/>
        <v>177984.37000000002</v>
      </c>
    </row>
    <row r="24" spans="1:5" x14ac:dyDescent="0.25">
      <c r="A24" s="4">
        <v>10</v>
      </c>
      <c r="B24" s="2">
        <f t="shared" si="0"/>
        <v>177984.37000000002</v>
      </c>
      <c r="C24" s="2">
        <f t="shared" si="2"/>
        <v>1053.07</v>
      </c>
      <c r="D24" s="2">
        <f t="shared" si="3"/>
        <v>230.6400000000001</v>
      </c>
      <c r="E24" s="2">
        <f t="shared" si="1"/>
        <v>177753.73</v>
      </c>
    </row>
    <row r="25" spans="1:5" x14ac:dyDescent="0.25">
      <c r="A25" s="4">
        <v>11</v>
      </c>
      <c r="B25" s="2">
        <f t="shared" si="0"/>
        <v>177753.73</v>
      </c>
      <c r="C25" s="2">
        <f t="shared" si="2"/>
        <v>1051.71</v>
      </c>
      <c r="D25" s="2">
        <f t="shared" si="3"/>
        <v>232</v>
      </c>
      <c r="E25" s="2">
        <f t="shared" si="1"/>
        <v>177521.73</v>
      </c>
    </row>
    <row r="26" spans="1:5" x14ac:dyDescent="0.25">
      <c r="A26" s="4">
        <v>12</v>
      </c>
      <c r="B26" s="2">
        <f t="shared" si="0"/>
        <v>177521.73</v>
      </c>
      <c r="C26" s="2">
        <f t="shared" si="2"/>
        <v>1050.3399999999999</v>
      </c>
      <c r="D26" s="2">
        <f t="shared" si="3"/>
        <v>233.37000000000012</v>
      </c>
      <c r="E26" s="2">
        <f t="shared" si="1"/>
        <v>177288.36000000002</v>
      </c>
    </row>
    <row r="27" spans="1:5" x14ac:dyDescent="0.25">
      <c r="A27" s="4">
        <v>13</v>
      </c>
      <c r="B27" s="2">
        <f t="shared" si="0"/>
        <v>177288.36000000002</v>
      </c>
      <c r="C27" s="2">
        <f t="shared" si="2"/>
        <v>1048.96</v>
      </c>
      <c r="D27" s="2">
        <f t="shared" si="3"/>
        <v>234.75</v>
      </c>
      <c r="E27" s="2">
        <f t="shared" si="1"/>
        <v>177053.61000000002</v>
      </c>
    </row>
    <row r="28" spans="1:5" x14ac:dyDescent="0.25">
      <c r="A28" s="4">
        <v>14</v>
      </c>
      <c r="B28" s="2">
        <f t="shared" si="0"/>
        <v>177053.61000000002</v>
      </c>
      <c r="C28" s="2">
        <f t="shared" si="2"/>
        <v>1047.57</v>
      </c>
      <c r="D28" s="2">
        <f t="shared" si="3"/>
        <v>236.1400000000001</v>
      </c>
      <c r="E28" s="2">
        <f t="shared" si="1"/>
        <v>176817.47</v>
      </c>
    </row>
    <row r="29" spans="1:5" x14ac:dyDescent="0.25">
      <c r="A29" s="4">
        <v>15</v>
      </c>
      <c r="B29" s="2">
        <f t="shared" si="0"/>
        <v>176817.47</v>
      </c>
      <c r="C29" s="2">
        <f t="shared" si="2"/>
        <v>1046.17</v>
      </c>
      <c r="D29" s="2">
        <f t="shared" si="3"/>
        <v>237.53999999999996</v>
      </c>
      <c r="E29" s="2">
        <f t="shared" si="1"/>
        <v>176579.93</v>
      </c>
    </row>
    <row r="30" spans="1:5" x14ac:dyDescent="0.25">
      <c r="A30" s="4">
        <v>16</v>
      </c>
      <c r="B30" s="2">
        <f t="shared" si="0"/>
        <v>176579.93</v>
      </c>
      <c r="C30" s="2">
        <f t="shared" si="2"/>
        <v>1044.76</v>
      </c>
      <c r="D30" s="2">
        <f t="shared" si="3"/>
        <v>238.95000000000005</v>
      </c>
      <c r="E30" s="2">
        <f t="shared" si="1"/>
        <v>176340.97999999998</v>
      </c>
    </row>
    <row r="31" spans="1:5" x14ac:dyDescent="0.25">
      <c r="A31" s="4">
        <v>17</v>
      </c>
      <c r="B31" s="2">
        <f t="shared" si="0"/>
        <v>176340.97999999998</v>
      </c>
      <c r="C31" s="2">
        <f t="shared" si="2"/>
        <v>1043.3499999999999</v>
      </c>
      <c r="D31" s="2">
        <f t="shared" si="3"/>
        <v>240.36000000000013</v>
      </c>
      <c r="E31" s="2">
        <f t="shared" si="1"/>
        <v>176100.62</v>
      </c>
    </row>
    <row r="32" spans="1:5" x14ac:dyDescent="0.25">
      <c r="A32" s="4">
        <v>18</v>
      </c>
      <c r="B32" s="2">
        <f t="shared" si="0"/>
        <v>176100.62</v>
      </c>
      <c r="C32" s="2">
        <f t="shared" si="2"/>
        <v>1041.93</v>
      </c>
      <c r="D32" s="2">
        <f t="shared" si="3"/>
        <v>241.77999999999997</v>
      </c>
      <c r="E32" s="2">
        <f t="shared" si="1"/>
        <v>175858.84</v>
      </c>
    </row>
    <row r="33" spans="1:5" x14ac:dyDescent="0.25">
      <c r="A33" s="4">
        <v>19</v>
      </c>
      <c r="B33" s="2">
        <f t="shared" si="0"/>
        <v>175858.84</v>
      </c>
      <c r="C33" s="2">
        <f t="shared" si="2"/>
        <v>1040.5</v>
      </c>
      <c r="D33" s="2">
        <f t="shared" si="3"/>
        <v>243.21000000000004</v>
      </c>
      <c r="E33" s="2">
        <f t="shared" si="1"/>
        <v>175615.63</v>
      </c>
    </row>
    <row r="34" spans="1:5" x14ac:dyDescent="0.25">
      <c r="A34" s="4">
        <v>20</v>
      </c>
      <c r="B34" s="2">
        <f t="shared" si="0"/>
        <v>175615.63</v>
      </c>
      <c r="C34" s="2">
        <f t="shared" si="2"/>
        <v>1039.06</v>
      </c>
      <c r="D34" s="2">
        <f t="shared" si="3"/>
        <v>244.65000000000009</v>
      </c>
      <c r="E34" s="2">
        <f t="shared" si="1"/>
        <v>175370.98</v>
      </c>
    </row>
    <row r="35" spans="1:5" x14ac:dyDescent="0.25">
      <c r="A35" s="4">
        <v>21</v>
      </c>
      <c r="B35" s="2">
        <f t="shared" si="0"/>
        <v>175370.98</v>
      </c>
      <c r="C35" s="2">
        <f t="shared" si="2"/>
        <v>1037.6099999999999</v>
      </c>
      <c r="D35" s="2">
        <f t="shared" si="3"/>
        <v>246.10000000000014</v>
      </c>
      <c r="E35" s="2">
        <f t="shared" si="1"/>
        <v>175124.88</v>
      </c>
    </row>
    <row r="36" spans="1:5" x14ac:dyDescent="0.25">
      <c r="A36" s="4">
        <v>22</v>
      </c>
      <c r="B36" s="2">
        <f t="shared" si="0"/>
        <v>175124.88</v>
      </c>
      <c r="C36" s="2">
        <f t="shared" si="2"/>
        <v>1036.1600000000001</v>
      </c>
      <c r="D36" s="2">
        <f t="shared" si="3"/>
        <v>247.54999999999995</v>
      </c>
      <c r="E36" s="2">
        <f t="shared" si="1"/>
        <v>174877.33000000002</v>
      </c>
    </row>
    <row r="37" spans="1:5" x14ac:dyDescent="0.25">
      <c r="A37" s="4">
        <v>23</v>
      </c>
      <c r="B37" s="2">
        <f t="shared" si="0"/>
        <v>174877.33000000002</v>
      </c>
      <c r="C37" s="2">
        <f t="shared" si="2"/>
        <v>1034.69</v>
      </c>
      <c r="D37" s="2">
        <f t="shared" si="3"/>
        <v>249.01999999999998</v>
      </c>
      <c r="E37" s="2">
        <f t="shared" si="1"/>
        <v>174628.31000000003</v>
      </c>
    </row>
    <row r="38" spans="1:5" x14ac:dyDescent="0.25">
      <c r="A38" s="4">
        <v>24</v>
      </c>
      <c r="B38" s="2">
        <f t="shared" si="0"/>
        <v>174628.31000000003</v>
      </c>
      <c r="C38" s="2">
        <f t="shared" si="2"/>
        <v>1033.22</v>
      </c>
      <c r="D38" s="2">
        <f t="shared" si="3"/>
        <v>250.49</v>
      </c>
      <c r="E38" s="2">
        <f t="shared" si="1"/>
        <v>174377.82000000004</v>
      </c>
    </row>
    <row r="39" spans="1:5" x14ac:dyDescent="0.25">
      <c r="A39" s="4">
        <v>25</v>
      </c>
      <c r="B39" s="2">
        <f t="shared" si="0"/>
        <v>174377.82000000004</v>
      </c>
      <c r="C39" s="2">
        <f t="shared" si="2"/>
        <v>1031.74</v>
      </c>
      <c r="D39" s="2">
        <f t="shared" si="3"/>
        <v>251.97000000000003</v>
      </c>
      <c r="E39" s="2">
        <f t="shared" si="1"/>
        <v>174125.85000000003</v>
      </c>
    </row>
    <row r="40" spans="1:5" x14ac:dyDescent="0.25">
      <c r="A40" s="4">
        <v>26</v>
      </c>
      <c r="B40" s="2">
        <f t="shared" si="0"/>
        <v>174125.85000000003</v>
      </c>
      <c r="C40" s="2">
        <f t="shared" si="2"/>
        <v>1030.24</v>
      </c>
      <c r="D40" s="2">
        <f t="shared" si="3"/>
        <v>253.47000000000003</v>
      </c>
      <c r="E40" s="2">
        <f t="shared" si="1"/>
        <v>173872.38000000003</v>
      </c>
    </row>
    <row r="41" spans="1:5" x14ac:dyDescent="0.25">
      <c r="A41" s="4">
        <v>27</v>
      </c>
      <c r="B41" s="2">
        <f t="shared" si="0"/>
        <v>173872.38000000003</v>
      </c>
      <c r="C41" s="2">
        <f t="shared" si="2"/>
        <v>1028.74</v>
      </c>
      <c r="D41" s="2">
        <f t="shared" si="3"/>
        <v>254.97000000000003</v>
      </c>
      <c r="E41" s="2">
        <f t="shared" si="1"/>
        <v>173617.41000000003</v>
      </c>
    </row>
    <row r="42" spans="1:5" x14ac:dyDescent="0.25">
      <c r="A42" s="4">
        <v>28</v>
      </c>
      <c r="B42" s="2">
        <f t="shared" si="0"/>
        <v>173617.41000000003</v>
      </c>
      <c r="C42" s="2">
        <f t="shared" si="2"/>
        <v>1027.24</v>
      </c>
      <c r="D42" s="2">
        <f t="shared" si="3"/>
        <v>256.47000000000003</v>
      </c>
      <c r="E42" s="2">
        <f t="shared" si="1"/>
        <v>173360.94000000003</v>
      </c>
    </row>
    <row r="43" spans="1:5" x14ac:dyDescent="0.25">
      <c r="A43" s="4">
        <v>29</v>
      </c>
      <c r="B43" s="2">
        <f t="shared" si="0"/>
        <v>173360.94000000003</v>
      </c>
      <c r="C43" s="2">
        <f t="shared" si="2"/>
        <v>1025.72</v>
      </c>
      <c r="D43" s="2">
        <f t="shared" si="3"/>
        <v>257.99</v>
      </c>
      <c r="E43" s="2">
        <f t="shared" si="1"/>
        <v>173102.95000000004</v>
      </c>
    </row>
    <row r="44" spans="1:5" x14ac:dyDescent="0.25">
      <c r="A44" s="4">
        <v>30</v>
      </c>
      <c r="B44" s="2">
        <f t="shared" si="0"/>
        <v>173102.95000000004</v>
      </c>
      <c r="C44" s="2">
        <f t="shared" si="2"/>
        <v>1024.19</v>
      </c>
      <c r="D44" s="2">
        <f t="shared" si="3"/>
        <v>259.52</v>
      </c>
      <c r="E44" s="2">
        <f t="shared" si="1"/>
        <v>172843.43000000005</v>
      </c>
    </row>
    <row r="45" spans="1:5" x14ac:dyDescent="0.25">
      <c r="A45" s="4">
        <v>31</v>
      </c>
      <c r="B45" s="2">
        <f t="shared" si="0"/>
        <v>172843.43000000005</v>
      </c>
      <c r="C45" s="2">
        <f t="shared" si="2"/>
        <v>1022.66</v>
      </c>
      <c r="D45" s="2">
        <f t="shared" si="3"/>
        <v>261.05000000000007</v>
      </c>
      <c r="E45" s="2">
        <f t="shared" si="1"/>
        <v>172582.38000000006</v>
      </c>
    </row>
    <row r="46" spans="1:5" x14ac:dyDescent="0.25">
      <c r="A46" s="4">
        <v>32</v>
      </c>
      <c r="B46" s="2">
        <f t="shared" si="0"/>
        <v>172582.38000000006</v>
      </c>
      <c r="C46" s="2">
        <f t="shared" si="2"/>
        <v>1021.11</v>
      </c>
      <c r="D46" s="2">
        <f t="shared" si="3"/>
        <v>262.60000000000002</v>
      </c>
      <c r="E46" s="2">
        <f t="shared" si="1"/>
        <v>172319.78000000006</v>
      </c>
    </row>
    <row r="47" spans="1:5" x14ac:dyDescent="0.25">
      <c r="A47" s="4">
        <v>33</v>
      </c>
      <c r="B47" s="2">
        <f t="shared" si="0"/>
        <v>172319.78000000006</v>
      </c>
      <c r="C47" s="2">
        <f t="shared" si="2"/>
        <v>1019.56</v>
      </c>
      <c r="D47" s="2">
        <f t="shared" si="3"/>
        <v>264.15000000000009</v>
      </c>
      <c r="E47" s="2">
        <f t="shared" si="1"/>
        <v>172055.63000000006</v>
      </c>
    </row>
    <row r="48" spans="1:5" x14ac:dyDescent="0.25">
      <c r="A48" s="4">
        <v>34</v>
      </c>
      <c r="B48" s="2">
        <f t="shared" si="0"/>
        <v>172055.63000000006</v>
      </c>
      <c r="C48" s="2">
        <f t="shared" si="2"/>
        <v>1018</v>
      </c>
      <c r="D48" s="2">
        <f t="shared" si="3"/>
        <v>265.71000000000004</v>
      </c>
      <c r="E48" s="2">
        <f t="shared" si="1"/>
        <v>171789.92000000007</v>
      </c>
    </row>
    <row r="49" spans="1:5" x14ac:dyDescent="0.25">
      <c r="A49" s="4">
        <v>35</v>
      </c>
      <c r="B49" s="2">
        <f t="shared" si="0"/>
        <v>171789.92000000007</v>
      </c>
      <c r="C49" s="2">
        <f t="shared" si="2"/>
        <v>1016.42</v>
      </c>
      <c r="D49" s="2">
        <f t="shared" si="3"/>
        <v>267.29000000000008</v>
      </c>
      <c r="E49" s="2">
        <f t="shared" si="1"/>
        <v>171522.63000000006</v>
      </c>
    </row>
    <row r="50" spans="1:5" x14ac:dyDescent="0.25">
      <c r="A50" s="4">
        <v>36</v>
      </c>
      <c r="B50" s="2">
        <f t="shared" si="0"/>
        <v>171522.63000000006</v>
      </c>
      <c r="C50" s="2">
        <f t="shared" si="2"/>
        <v>1014.84</v>
      </c>
      <c r="D50" s="2">
        <f t="shared" si="3"/>
        <v>268.87</v>
      </c>
      <c r="E50" s="2">
        <f t="shared" si="1"/>
        <v>171253.76000000007</v>
      </c>
    </row>
    <row r="51" spans="1:5" x14ac:dyDescent="0.25">
      <c r="A51" s="4">
        <v>37</v>
      </c>
      <c r="B51" s="2">
        <f t="shared" si="0"/>
        <v>171253.76000000007</v>
      </c>
      <c r="C51" s="2">
        <f t="shared" si="2"/>
        <v>1013.25</v>
      </c>
      <c r="D51" s="2">
        <f t="shared" si="3"/>
        <v>270.46000000000004</v>
      </c>
      <c r="E51" s="2">
        <f t="shared" si="1"/>
        <v>170983.30000000008</v>
      </c>
    </row>
    <row r="52" spans="1:5" x14ac:dyDescent="0.25">
      <c r="A52" s="4">
        <v>38</v>
      </c>
      <c r="B52" s="2">
        <f t="shared" si="0"/>
        <v>170983.30000000008</v>
      </c>
      <c r="C52" s="2">
        <f t="shared" si="2"/>
        <v>1011.65</v>
      </c>
      <c r="D52" s="2">
        <f t="shared" si="3"/>
        <v>272.06000000000006</v>
      </c>
      <c r="E52" s="2">
        <f t="shared" si="1"/>
        <v>170711.24000000008</v>
      </c>
    </row>
    <row r="53" spans="1:5" x14ac:dyDescent="0.25">
      <c r="A53" s="4">
        <v>39</v>
      </c>
      <c r="B53" s="2">
        <f t="shared" si="0"/>
        <v>170711.24000000008</v>
      </c>
      <c r="C53" s="2">
        <f t="shared" si="2"/>
        <v>1010.04</v>
      </c>
      <c r="D53" s="2">
        <f t="shared" si="3"/>
        <v>273.67000000000007</v>
      </c>
      <c r="E53" s="2">
        <f t="shared" si="1"/>
        <v>170437.57000000007</v>
      </c>
    </row>
    <row r="54" spans="1:5" x14ac:dyDescent="0.25">
      <c r="A54" s="4">
        <v>40</v>
      </c>
      <c r="B54" s="2">
        <f t="shared" si="0"/>
        <v>170437.57000000007</v>
      </c>
      <c r="C54" s="2">
        <f t="shared" si="2"/>
        <v>1008.42</v>
      </c>
      <c r="D54" s="2">
        <f t="shared" si="3"/>
        <v>275.29000000000008</v>
      </c>
      <c r="E54" s="2">
        <f t="shared" si="1"/>
        <v>170162.28000000006</v>
      </c>
    </row>
    <row r="55" spans="1:5" x14ac:dyDescent="0.25">
      <c r="A55" s="4">
        <v>41</v>
      </c>
      <c r="B55" s="2">
        <f t="shared" si="0"/>
        <v>170162.28000000006</v>
      </c>
      <c r="C55" s="2">
        <f t="shared" si="2"/>
        <v>1006.79</v>
      </c>
      <c r="D55" s="2">
        <f t="shared" si="3"/>
        <v>276.92000000000007</v>
      </c>
      <c r="E55" s="2">
        <f t="shared" si="1"/>
        <v>169885.36000000004</v>
      </c>
    </row>
    <row r="56" spans="1:5" x14ac:dyDescent="0.25">
      <c r="A56" s="4">
        <v>42</v>
      </c>
      <c r="B56" s="2">
        <f t="shared" si="0"/>
        <v>169885.36000000004</v>
      </c>
      <c r="C56" s="2">
        <f t="shared" si="2"/>
        <v>1005.16</v>
      </c>
      <c r="D56" s="2">
        <f t="shared" si="3"/>
        <v>278.55000000000007</v>
      </c>
      <c r="E56" s="2">
        <f t="shared" si="1"/>
        <v>169606.81000000006</v>
      </c>
    </row>
    <row r="57" spans="1:5" x14ac:dyDescent="0.25">
      <c r="A57" s="4">
        <v>43</v>
      </c>
      <c r="B57" s="2">
        <f t="shared" si="0"/>
        <v>169606.81000000006</v>
      </c>
      <c r="C57" s="2">
        <f t="shared" si="2"/>
        <v>1003.51</v>
      </c>
      <c r="D57" s="2">
        <f t="shared" si="3"/>
        <v>280.20000000000005</v>
      </c>
      <c r="E57" s="2">
        <f t="shared" si="1"/>
        <v>169326.61000000004</v>
      </c>
    </row>
    <row r="58" spans="1:5" x14ac:dyDescent="0.25">
      <c r="A58" s="4">
        <v>44</v>
      </c>
      <c r="B58" s="2">
        <f t="shared" si="0"/>
        <v>169326.61000000004</v>
      </c>
      <c r="C58" s="2">
        <f t="shared" si="2"/>
        <v>1001.85</v>
      </c>
      <c r="D58" s="2">
        <f t="shared" si="3"/>
        <v>281.86</v>
      </c>
      <c r="E58" s="2">
        <f t="shared" si="1"/>
        <v>169044.75000000006</v>
      </c>
    </row>
    <row r="59" spans="1:5" x14ac:dyDescent="0.25">
      <c r="A59" s="4">
        <v>45</v>
      </c>
      <c r="B59" s="2">
        <f t="shared" si="0"/>
        <v>169044.75000000006</v>
      </c>
      <c r="C59" s="2">
        <f t="shared" si="2"/>
        <v>1000.18</v>
      </c>
      <c r="D59" s="2">
        <f t="shared" si="3"/>
        <v>283.53000000000009</v>
      </c>
      <c r="E59" s="2">
        <f t="shared" si="1"/>
        <v>168761.22000000006</v>
      </c>
    </row>
    <row r="60" spans="1:5" x14ac:dyDescent="0.25">
      <c r="A60" s="4">
        <v>46</v>
      </c>
      <c r="B60" s="2">
        <f t="shared" si="0"/>
        <v>168761.22000000006</v>
      </c>
      <c r="C60" s="2">
        <f t="shared" si="2"/>
        <v>998.5</v>
      </c>
      <c r="D60" s="2">
        <f t="shared" si="3"/>
        <v>285.21000000000004</v>
      </c>
      <c r="E60" s="2">
        <f t="shared" si="1"/>
        <v>168476.01000000007</v>
      </c>
    </row>
    <row r="61" spans="1:5" x14ac:dyDescent="0.25">
      <c r="A61" s="4">
        <v>47</v>
      </c>
      <c r="B61" s="2">
        <f t="shared" si="0"/>
        <v>168476.01000000007</v>
      </c>
      <c r="C61" s="2">
        <f t="shared" si="2"/>
        <v>996.82</v>
      </c>
      <c r="D61" s="2">
        <f t="shared" si="3"/>
        <v>286.89</v>
      </c>
      <c r="E61" s="2">
        <f t="shared" si="1"/>
        <v>168189.12000000005</v>
      </c>
    </row>
    <row r="62" spans="1:5" x14ac:dyDescent="0.25">
      <c r="A62" s="4">
        <v>48</v>
      </c>
      <c r="B62" s="2">
        <f t="shared" si="0"/>
        <v>168189.12000000005</v>
      </c>
      <c r="C62" s="2">
        <f t="shared" si="2"/>
        <v>995.12</v>
      </c>
      <c r="D62" s="2">
        <f t="shared" si="3"/>
        <v>288.59000000000003</v>
      </c>
      <c r="E62" s="2">
        <f t="shared" si="1"/>
        <v>167900.53000000006</v>
      </c>
    </row>
    <row r="63" spans="1:5" x14ac:dyDescent="0.25">
      <c r="A63" s="4">
        <v>49</v>
      </c>
      <c r="B63" s="2">
        <f t="shared" si="0"/>
        <v>167900.53000000006</v>
      </c>
      <c r="C63" s="2">
        <f t="shared" si="2"/>
        <v>993.41</v>
      </c>
      <c r="D63" s="2">
        <f t="shared" si="3"/>
        <v>290.30000000000007</v>
      </c>
      <c r="E63" s="2">
        <f t="shared" si="1"/>
        <v>167610.23000000007</v>
      </c>
    </row>
    <row r="64" spans="1:5" x14ac:dyDescent="0.25">
      <c r="A64" s="4">
        <v>50</v>
      </c>
      <c r="B64" s="2">
        <f t="shared" si="0"/>
        <v>167610.23000000007</v>
      </c>
      <c r="C64" s="2">
        <f t="shared" si="2"/>
        <v>991.69</v>
      </c>
      <c r="D64" s="2">
        <f t="shared" si="3"/>
        <v>292.02</v>
      </c>
      <c r="E64" s="2">
        <f t="shared" si="1"/>
        <v>167318.21000000008</v>
      </c>
    </row>
    <row r="65" spans="1:5" x14ac:dyDescent="0.25">
      <c r="A65" s="4">
        <v>51</v>
      </c>
      <c r="B65" s="2">
        <f t="shared" si="0"/>
        <v>167318.21000000008</v>
      </c>
      <c r="C65" s="2">
        <f t="shared" si="2"/>
        <v>989.97</v>
      </c>
      <c r="D65" s="2">
        <f t="shared" si="3"/>
        <v>293.74</v>
      </c>
      <c r="E65" s="2">
        <f t="shared" si="1"/>
        <v>167024.47000000009</v>
      </c>
    </row>
    <row r="66" spans="1:5" x14ac:dyDescent="0.25">
      <c r="A66" s="4">
        <v>52</v>
      </c>
      <c r="B66" s="2">
        <f t="shared" si="0"/>
        <v>167024.47000000009</v>
      </c>
      <c r="C66" s="2">
        <f t="shared" si="2"/>
        <v>988.23</v>
      </c>
      <c r="D66" s="2">
        <f t="shared" si="3"/>
        <v>295.48</v>
      </c>
      <c r="E66" s="2">
        <f t="shared" si="1"/>
        <v>166728.99000000008</v>
      </c>
    </row>
    <row r="67" spans="1:5" x14ac:dyDescent="0.25">
      <c r="A67" s="4">
        <v>53</v>
      </c>
      <c r="B67" s="2">
        <f t="shared" si="0"/>
        <v>166728.99000000008</v>
      </c>
      <c r="C67" s="2">
        <f t="shared" si="2"/>
        <v>986.48</v>
      </c>
      <c r="D67" s="2">
        <f t="shared" si="3"/>
        <v>297.23</v>
      </c>
      <c r="E67" s="2">
        <f t="shared" si="1"/>
        <v>166431.76000000007</v>
      </c>
    </row>
    <row r="68" spans="1:5" x14ac:dyDescent="0.25">
      <c r="A68" s="4">
        <v>54</v>
      </c>
      <c r="B68" s="2">
        <f t="shared" si="0"/>
        <v>166431.76000000007</v>
      </c>
      <c r="C68" s="2">
        <f t="shared" si="2"/>
        <v>984.72</v>
      </c>
      <c r="D68" s="2">
        <f t="shared" si="3"/>
        <v>298.99</v>
      </c>
      <c r="E68" s="2">
        <f t="shared" si="1"/>
        <v>166132.77000000008</v>
      </c>
    </row>
    <row r="69" spans="1:5" x14ac:dyDescent="0.25">
      <c r="A69" s="4">
        <v>55</v>
      </c>
      <c r="B69" s="2">
        <f t="shared" si="0"/>
        <v>166132.77000000008</v>
      </c>
      <c r="C69" s="2">
        <f t="shared" si="2"/>
        <v>982.95</v>
      </c>
      <c r="D69" s="2">
        <f t="shared" si="3"/>
        <v>300.76</v>
      </c>
      <c r="E69" s="2">
        <f t="shared" si="1"/>
        <v>165832.01000000007</v>
      </c>
    </row>
    <row r="70" spans="1:5" x14ac:dyDescent="0.25">
      <c r="A70" s="4">
        <v>56</v>
      </c>
      <c r="B70" s="2">
        <f t="shared" si="0"/>
        <v>165832.01000000007</v>
      </c>
      <c r="C70" s="2">
        <f t="shared" si="2"/>
        <v>981.17</v>
      </c>
      <c r="D70" s="2">
        <f t="shared" si="3"/>
        <v>302.54000000000008</v>
      </c>
      <c r="E70" s="2">
        <f t="shared" si="1"/>
        <v>165529.47000000006</v>
      </c>
    </row>
    <row r="71" spans="1:5" x14ac:dyDescent="0.25">
      <c r="A71" s="4">
        <v>57</v>
      </c>
      <c r="B71" s="2">
        <f t="shared" si="0"/>
        <v>165529.47000000006</v>
      </c>
      <c r="C71" s="2">
        <f t="shared" si="2"/>
        <v>979.38</v>
      </c>
      <c r="D71" s="2">
        <f t="shared" si="3"/>
        <v>304.33000000000004</v>
      </c>
      <c r="E71" s="2">
        <f t="shared" si="1"/>
        <v>165225.14000000007</v>
      </c>
    </row>
    <row r="72" spans="1:5" x14ac:dyDescent="0.25">
      <c r="A72" s="4">
        <v>58</v>
      </c>
      <c r="B72" s="2">
        <f t="shared" si="0"/>
        <v>165225.14000000007</v>
      </c>
      <c r="C72" s="2">
        <f t="shared" si="2"/>
        <v>977.58</v>
      </c>
      <c r="D72" s="2">
        <f t="shared" si="3"/>
        <v>306.13</v>
      </c>
      <c r="E72" s="2">
        <f t="shared" si="1"/>
        <v>164919.01000000007</v>
      </c>
    </row>
    <row r="73" spans="1:5" x14ac:dyDescent="0.25">
      <c r="A73" s="4">
        <v>59</v>
      </c>
      <c r="B73" s="2">
        <f t="shared" si="0"/>
        <v>164919.01000000007</v>
      </c>
      <c r="C73" s="2">
        <f t="shared" si="2"/>
        <v>975.77</v>
      </c>
      <c r="D73" s="2">
        <f t="shared" si="3"/>
        <v>307.94000000000005</v>
      </c>
      <c r="E73" s="2">
        <f t="shared" si="1"/>
        <v>164611.07000000007</v>
      </c>
    </row>
    <row r="74" spans="1:5" x14ac:dyDescent="0.25">
      <c r="A74" s="4">
        <v>60</v>
      </c>
      <c r="B74" s="2">
        <f t="shared" si="0"/>
        <v>164611.07000000007</v>
      </c>
      <c r="C74" s="2">
        <f t="shared" si="2"/>
        <v>973.95</v>
      </c>
      <c r="D74" s="2">
        <f t="shared" si="3"/>
        <v>309.76</v>
      </c>
      <c r="E74" s="2">
        <f t="shared" si="1"/>
        <v>164301.31000000006</v>
      </c>
    </row>
    <row r="75" spans="1:5" x14ac:dyDescent="0.25">
      <c r="A75" s="4">
        <v>61</v>
      </c>
      <c r="B75" s="2">
        <f t="shared" si="0"/>
        <v>164301.31000000006</v>
      </c>
      <c r="C75" s="2">
        <f t="shared" si="2"/>
        <v>972.12</v>
      </c>
      <c r="D75" s="2">
        <f t="shared" si="3"/>
        <v>311.59000000000003</v>
      </c>
      <c r="E75" s="2">
        <f t="shared" si="1"/>
        <v>163989.72000000006</v>
      </c>
    </row>
    <row r="76" spans="1:5" x14ac:dyDescent="0.25">
      <c r="A76" s="4">
        <v>62</v>
      </c>
      <c r="B76" s="2">
        <f t="shared" si="0"/>
        <v>163989.72000000006</v>
      </c>
      <c r="C76" s="2">
        <f t="shared" si="2"/>
        <v>970.27</v>
      </c>
      <c r="D76" s="2">
        <f t="shared" si="3"/>
        <v>313.44000000000005</v>
      </c>
      <c r="E76" s="2">
        <f t="shared" si="1"/>
        <v>163676.28000000006</v>
      </c>
    </row>
    <row r="77" spans="1:5" x14ac:dyDescent="0.25">
      <c r="A77" s="4">
        <v>63</v>
      </c>
      <c r="B77" s="2">
        <f t="shared" si="0"/>
        <v>163676.28000000006</v>
      </c>
      <c r="C77" s="2">
        <f t="shared" si="2"/>
        <v>968.42</v>
      </c>
      <c r="D77" s="2">
        <f t="shared" si="3"/>
        <v>315.29000000000008</v>
      </c>
      <c r="E77" s="2">
        <f t="shared" si="1"/>
        <v>163360.99000000005</v>
      </c>
    </row>
    <row r="78" spans="1:5" x14ac:dyDescent="0.25">
      <c r="A78" s="4">
        <v>64</v>
      </c>
      <c r="B78" s="2">
        <f t="shared" si="0"/>
        <v>163360.99000000005</v>
      </c>
      <c r="C78" s="2">
        <f t="shared" si="2"/>
        <v>966.55</v>
      </c>
      <c r="D78" s="2">
        <f t="shared" si="3"/>
        <v>317.16000000000008</v>
      </c>
      <c r="E78" s="2">
        <f t="shared" si="1"/>
        <v>163043.83000000005</v>
      </c>
    </row>
    <row r="79" spans="1:5" x14ac:dyDescent="0.25">
      <c r="A79" s="4">
        <v>65</v>
      </c>
      <c r="B79" s="2">
        <f t="shared" ref="B79:B142" si="4">E78</f>
        <v>163043.83000000005</v>
      </c>
      <c r="C79" s="2">
        <f t="shared" si="2"/>
        <v>964.68</v>
      </c>
      <c r="D79" s="2">
        <f t="shared" si="3"/>
        <v>319.03000000000009</v>
      </c>
      <c r="E79" s="2">
        <f t="shared" ref="E79:E142" si="5">B79-D79</f>
        <v>162724.80000000005</v>
      </c>
    </row>
    <row r="80" spans="1:5" x14ac:dyDescent="0.25">
      <c r="A80" s="4">
        <v>66</v>
      </c>
      <c r="B80" s="2">
        <f t="shared" si="4"/>
        <v>162724.80000000005</v>
      </c>
      <c r="C80" s="2">
        <f t="shared" ref="C80:C143" si="6">ROUND(B80*$B$4,2)</f>
        <v>962.79</v>
      </c>
      <c r="D80" s="2">
        <f t="shared" ref="D80:D143" si="7">$B$1-C80</f>
        <v>320.92000000000007</v>
      </c>
      <c r="E80" s="2">
        <f t="shared" si="5"/>
        <v>162403.88000000003</v>
      </c>
    </row>
    <row r="81" spans="1:5" x14ac:dyDescent="0.25">
      <c r="A81" s="4">
        <v>67</v>
      </c>
      <c r="B81" s="2">
        <f t="shared" si="4"/>
        <v>162403.88000000003</v>
      </c>
      <c r="C81" s="2">
        <f t="shared" si="6"/>
        <v>960.89</v>
      </c>
      <c r="D81" s="2">
        <f t="shared" si="7"/>
        <v>322.82000000000005</v>
      </c>
      <c r="E81" s="2">
        <f t="shared" si="5"/>
        <v>162081.06000000003</v>
      </c>
    </row>
    <row r="82" spans="1:5" x14ac:dyDescent="0.25">
      <c r="A82" s="4">
        <v>68</v>
      </c>
      <c r="B82" s="2">
        <f t="shared" si="4"/>
        <v>162081.06000000003</v>
      </c>
      <c r="C82" s="2">
        <f t="shared" si="6"/>
        <v>958.98</v>
      </c>
      <c r="D82" s="2">
        <f t="shared" si="7"/>
        <v>324.73</v>
      </c>
      <c r="E82" s="2">
        <f t="shared" si="5"/>
        <v>161756.33000000002</v>
      </c>
    </row>
    <row r="83" spans="1:5" x14ac:dyDescent="0.25">
      <c r="A83" s="4">
        <v>69</v>
      </c>
      <c r="B83" s="2">
        <f t="shared" si="4"/>
        <v>161756.33000000002</v>
      </c>
      <c r="C83" s="2">
        <f t="shared" si="6"/>
        <v>957.06</v>
      </c>
      <c r="D83" s="2">
        <f t="shared" si="7"/>
        <v>326.65000000000009</v>
      </c>
      <c r="E83" s="2">
        <f t="shared" si="5"/>
        <v>161429.68000000002</v>
      </c>
    </row>
    <row r="84" spans="1:5" x14ac:dyDescent="0.25">
      <c r="A84" s="4">
        <v>70</v>
      </c>
      <c r="B84" s="2">
        <f t="shared" si="4"/>
        <v>161429.68000000002</v>
      </c>
      <c r="C84" s="2">
        <f t="shared" si="6"/>
        <v>955.13</v>
      </c>
      <c r="D84" s="2">
        <f t="shared" si="7"/>
        <v>328.58000000000004</v>
      </c>
      <c r="E84" s="2">
        <f t="shared" si="5"/>
        <v>161101.10000000003</v>
      </c>
    </row>
    <row r="85" spans="1:5" x14ac:dyDescent="0.25">
      <c r="A85" s="4">
        <v>71</v>
      </c>
      <c r="B85" s="2">
        <f t="shared" si="4"/>
        <v>161101.10000000003</v>
      </c>
      <c r="C85" s="2">
        <f t="shared" si="6"/>
        <v>953.18</v>
      </c>
      <c r="D85" s="2">
        <f t="shared" si="7"/>
        <v>330.53000000000009</v>
      </c>
      <c r="E85" s="2">
        <f t="shared" si="5"/>
        <v>160770.57000000004</v>
      </c>
    </row>
    <row r="86" spans="1:5" x14ac:dyDescent="0.25">
      <c r="A86" s="4">
        <v>72</v>
      </c>
      <c r="B86" s="2">
        <f t="shared" si="4"/>
        <v>160770.57000000004</v>
      </c>
      <c r="C86" s="2">
        <f t="shared" si="6"/>
        <v>951.23</v>
      </c>
      <c r="D86" s="2">
        <f t="shared" si="7"/>
        <v>332.48</v>
      </c>
      <c r="E86" s="2">
        <f t="shared" si="5"/>
        <v>160438.09000000003</v>
      </c>
    </row>
    <row r="87" spans="1:5" x14ac:dyDescent="0.25">
      <c r="A87" s="4">
        <v>73</v>
      </c>
      <c r="B87" s="2">
        <f t="shared" si="4"/>
        <v>160438.09000000003</v>
      </c>
      <c r="C87" s="2">
        <f t="shared" si="6"/>
        <v>949.26</v>
      </c>
      <c r="D87" s="2">
        <f t="shared" si="7"/>
        <v>334.45000000000005</v>
      </c>
      <c r="E87" s="2">
        <f t="shared" si="5"/>
        <v>160103.64000000001</v>
      </c>
    </row>
    <row r="88" spans="1:5" x14ac:dyDescent="0.25">
      <c r="A88" s="4">
        <v>74</v>
      </c>
      <c r="B88" s="2">
        <f t="shared" si="4"/>
        <v>160103.64000000001</v>
      </c>
      <c r="C88" s="2">
        <f t="shared" si="6"/>
        <v>947.28</v>
      </c>
      <c r="D88" s="2">
        <f t="shared" si="7"/>
        <v>336.43000000000006</v>
      </c>
      <c r="E88" s="2">
        <f t="shared" si="5"/>
        <v>159767.21000000002</v>
      </c>
    </row>
    <row r="89" spans="1:5" x14ac:dyDescent="0.25">
      <c r="A89" s="4">
        <v>75</v>
      </c>
      <c r="B89" s="2">
        <f t="shared" si="4"/>
        <v>159767.21000000002</v>
      </c>
      <c r="C89" s="2">
        <f t="shared" si="6"/>
        <v>945.29</v>
      </c>
      <c r="D89" s="2">
        <f t="shared" si="7"/>
        <v>338.42000000000007</v>
      </c>
      <c r="E89" s="2">
        <f t="shared" si="5"/>
        <v>159428.79</v>
      </c>
    </row>
    <row r="90" spans="1:5" x14ac:dyDescent="0.25">
      <c r="A90" s="4">
        <v>76</v>
      </c>
      <c r="B90" s="2">
        <f t="shared" si="4"/>
        <v>159428.79</v>
      </c>
      <c r="C90" s="2">
        <f t="shared" si="6"/>
        <v>943.29</v>
      </c>
      <c r="D90" s="2">
        <f t="shared" si="7"/>
        <v>340.42000000000007</v>
      </c>
      <c r="E90" s="2">
        <f t="shared" si="5"/>
        <v>159088.37</v>
      </c>
    </row>
    <row r="91" spans="1:5" x14ac:dyDescent="0.25">
      <c r="A91" s="4">
        <v>77</v>
      </c>
      <c r="B91" s="2">
        <f t="shared" si="4"/>
        <v>159088.37</v>
      </c>
      <c r="C91" s="2">
        <f t="shared" si="6"/>
        <v>941.27</v>
      </c>
      <c r="D91" s="2">
        <f t="shared" si="7"/>
        <v>342.44000000000005</v>
      </c>
      <c r="E91" s="2">
        <f t="shared" si="5"/>
        <v>158745.93</v>
      </c>
    </row>
    <row r="92" spans="1:5" x14ac:dyDescent="0.25">
      <c r="A92" s="4">
        <v>78</v>
      </c>
      <c r="B92" s="2">
        <f t="shared" si="4"/>
        <v>158745.93</v>
      </c>
      <c r="C92" s="2">
        <f t="shared" si="6"/>
        <v>939.25</v>
      </c>
      <c r="D92" s="2">
        <f t="shared" si="7"/>
        <v>344.46000000000004</v>
      </c>
      <c r="E92" s="2">
        <f t="shared" si="5"/>
        <v>158401.47</v>
      </c>
    </row>
    <row r="93" spans="1:5" x14ac:dyDescent="0.25">
      <c r="A93" s="4">
        <v>79</v>
      </c>
      <c r="B93" s="2">
        <f t="shared" si="4"/>
        <v>158401.47</v>
      </c>
      <c r="C93" s="2">
        <f t="shared" si="6"/>
        <v>937.21</v>
      </c>
      <c r="D93" s="2">
        <f t="shared" si="7"/>
        <v>346.5</v>
      </c>
      <c r="E93" s="2">
        <f t="shared" si="5"/>
        <v>158054.97</v>
      </c>
    </row>
    <row r="94" spans="1:5" x14ac:dyDescent="0.25">
      <c r="A94" s="4">
        <v>80</v>
      </c>
      <c r="B94" s="2">
        <f t="shared" si="4"/>
        <v>158054.97</v>
      </c>
      <c r="C94" s="2">
        <f t="shared" si="6"/>
        <v>935.16</v>
      </c>
      <c r="D94" s="2">
        <f t="shared" si="7"/>
        <v>348.55000000000007</v>
      </c>
      <c r="E94" s="2">
        <f t="shared" si="5"/>
        <v>157706.42000000001</v>
      </c>
    </row>
    <row r="95" spans="1:5" x14ac:dyDescent="0.25">
      <c r="A95" s="4">
        <v>81</v>
      </c>
      <c r="B95" s="2">
        <f t="shared" si="4"/>
        <v>157706.42000000001</v>
      </c>
      <c r="C95" s="2">
        <f t="shared" si="6"/>
        <v>933.1</v>
      </c>
      <c r="D95" s="2">
        <f t="shared" si="7"/>
        <v>350.61</v>
      </c>
      <c r="E95" s="2">
        <f t="shared" si="5"/>
        <v>157355.81000000003</v>
      </c>
    </row>
    <row r="96" spans="1:5" x14ac:dyDescent="0.25">
      <c r="A96" s="4">
        <v>82</v>
      </c>
      <c r="B96" s="2">
        <f t="shared" si="4"/>
        <v>157355.81000000003</v>
      </c>
      <c r="C96" s="2">
        <f t="shared" si="6"/>
        <v>931.02</v>
      </c>
      <c r="D96" s="2">
        <f t="shared" si="7"/>
        <v>352.69000000000005</v>
      </c>
      <c r="E96" s="2">
        <f t="shared" si="5"/>
        <v>157003.12000000002</v>
      </c>
    </row>
    <row r="97" spans="1:5" x14ac:dyDescent="0.25">
      <c r="A97" s="4">
        <v>83</v>
      </c>
      <c r="B97" s="2">
        <f t="shared" si="4"/>
        <v>157003.12000000002</v>
      </c>
      <c r="C97" s="2">
        <f t="shared" si="6"/>
        <v>928.94</v>
      </c>
      <c r="D97" s="2">
        <f t="shared" si="7"/>
        <v>354.77</v>
      </c>
      <c r="E97" s="2">
        <f t="shared" si="5"/>
        <v>156648.35000000003</v>
      </c>
    </row>
    <row r="98" spans="1:5" x14ac:dyDescent="0.25">
      <c r="A98" s="4">
        <v>84</v>
      </c>
      <c r="B98" s="2">
        <f t="shared" si="4"/>
        <v>156648.35000000003</v>
      </c>
      <c r="C98" s="2">
        <f t="shared" si="6"/>
        <v>926.84</v>
      </c>
      <c r="D98" s="2">
        <f t="shared" si="7"/>
        <v>356.87</v>
      </c>
      <c r="E98" s="2">
        <f t="shared" si="5"/>
        <v>156291.48000000004</v>
      </c>
    </row>
    <row r="99" spans="1:5" x14ac:dyDescent="0.25">
      <c r="A99" s="4">
        <v>85</v>
      </c>
      <c r="B99" s="2">
        <f t="shared" si="4"/>
        <v>156291.48000000004</v>
      </c>
      <c r="C99" s="2">
        <f t="shared" si="6"/>
        <v>924.72</v>
      </c>
      <c r="D99" s="2">
        <f t="shared" si="7"/>
        <v>358.99</v>
      </c>
      <c r="E99" s="2">
        <f t="shared" si="5"/>
        <v>155932.49000000005</v>
      </c>
    </row>
    <row r="100" spans="1:5" x14ac:dyDescent="0.25">
      <c r="A100" s="4">
        <v>86</v>
      </c>
      <c r="B100" s="2">
        <f t="shared" si="4"/>
        <v>155932.49000000005</v>
      </c>
      <c r="C100" s="2">
        <f t="shared" si="6"/>
        <v>922.6</v>
      </c>
      <c r="D100" s="2">
        <f t="shared" si="7"/>
        <v>361.11</v>
      </c>
      <c r="E100" s="2">
        <f t="shared" si="5"/>
        <v>155571.38000000006</v>
      </c>
    </row>
    <row r="101" spans="1:5" x14ac:dyDescent="0.25">
      <c r="A101" s="4">
        <v>87</v>
      </c>
      <c r="B101" s="2">
        <f t="shared" si="4"/>
        <v>155571.38000000006</v>
      </c>
      <c r="C101" s="2">
        <f t="shared" si="6"/>
        <v>920.46</v>
      </c>
      <c r="D101" s="2">
        <f t="shared" si="7"/>
        <v>363.25</v>
      </c>
      <c r="E101" s="2">
        <f t="shared" si="5"/>
        <v>155208.13000000006</v>
      </c>
    </row>
    <row r="102" spans="1:5" x14ac:dyDescent="0.25">
      <c r="A102" s="4">
        <v>88</v>
      </c>
      <c r="B102" s="2">
        <f t="shared" si="4"/>
        <v>155208.13000000006</v>
      </c>
      <c r="C102" s="2">
        <f t="shared" si="6"/>
        <v>918.31</v>
      </c>
      <c r="D102" s="2">
        <f t="shared" si="7"/>
        <v>365.40000000000009</v>
      </c>
      <c r="E102" s="2">
        <f t="shared" si="5"/>
        <v>154842.73000000007</v>
      </c>
    </row>
    <row r="103" spans="1:5" x14ac:dyDescent="0.25">
      <c r="A103" s="4">
        <v>89</v>
      </c>
      <c r="B103" s="2">
        <f t="shared" si="4"/>
        <v>154842.73000000007</v>
      </c>
      <c r="C103" s="2">
        <f t="shared" si="6"/>
        <v>916.15</v>
      </c>
      <c r="D103" s="2">
        <f t="shared" si="7"/>
        <v>367.56000000000006</v>
      </c>
      <c r="E103" s="2">
        <f t="shared" si="5"/>
        <v>154475.17000000007</v>
      </c>
    </row>
    <row r="104" spans="1:5" x14ac:dyDescent="0.25">
      <c r="A104" s="4">
        <v>90</v>
      </c>
      <c r="B104" s="2">
        <f t="shared" si="4"/>
        <v>154475.17000000007</v>
      </c>
      <c r="C104" s="2">
        <f t="shared" si="6"/>
        <v>913.98</v>
      </c>
      <c r="D104" s="2">
        <f t="shared" si="7"/>
        <v>369.73</v>
      </c>
      <c r="E104" s="2">
        <f t="shared" si="5"/>
        <v>154105.44000000006</v>
      </c>
    </row>
    <row r="105" spans="1:5" x14ac:dyDescent="0.25">
      <c r="A105" s="4">
        <v>91</v>
      </c>
      <c r="B105" s="2">
        <f t="shared" si="4"/>
        <v>154105.44000000006</v>
      </c>
      <c r="C105" s="2">
        <f t="shared" si="6"/>
        <v>911.79</v>
      </c>
      <c r="D105" s="2">
        <f t="shared" si="7"/>
        <v>371.92000000000007</v>
      </c>
      <c r="E105" s="2">
        <f t="shared" si="5"/>
        <v>153733.52000000005</v>
      </c>
    </row>
    <row r="106" spans="1:5" x14ac:dyDescent="0.25">
      <c r="A106" s="4">
        <v>92</v>
      </c>
      <c r="B106" s="2">
        <f t="shared" si="4"/>
        <v>153733.52000000005</v>
      </c>
      <c r="C106" s="2">
        <f t="shared" si="6"/>
        <v>909.59</v>
      </c>
      <c r="D106" s="2">
        <f t="shared" si="7"/>
        <v>374.12</v>
      </c>
      <c r="E106" s="2">
        <f t="shared" si="5"/>
        <v>153359.40000000005</v>
      </c>
    </row>
    <row r="107" spans="1:5" x14ac:dyDescent="0.25">
      <c r="A107" s="4">
        <v>93</v>
      </c>
      <c r="B107" s="2">
        <f t="shared" si="4"/>
        <v>153359.40000000005</v>
      </c>
      <c r="C107" s="2">
        <f t="shared" si="6"/>
        <v>907.38</v>
      </c>
      <c r="D107" s="2">
        <f t="shared" si="7"/>
        <v>376.33000000000004</v>
      </c>
      <c r="E107" s="2">
        <f t="shared" si="5"/>
        <v>152983.07000000007</v>
      </c>
    </row>
    <row r="108" spans="1:5" x14ac:dyDescent="0.25">
      <c r="A108" s="4">
        <v>94</v>
      </c>
      <c r="B108" s="2">
        <f t="shared" si="4"/>
        <v>152983.07000000007</v>
      </c>
      <c r="C108" s="2">
        <f t="shared" si="6"/>
        <v>905.15</v>
      </c>
      <c r="D108" s="2">
        <f t="shared" si="7"/>
        <v>378.56000000000006</v>
      </c>
      <c r="E108" s="2">
        <f t="shared" si="5"/>
        <v>152604.51000000007</v>
      </c>
    </row>
    <row r="109" spans="1:5" x14ac:dyDescent="0.25">
      <c r="A109" s="4">
        <v>95</v>
      </c>
      <c r="B109" s="2">
        <f t="shared" si="4"/>
        <v>152604.51000000007</v>
      </c>
      <c r="C109" s="2">
        <f t="shared" si="6"/>
        <v>902.91</v>
      </c>
      <c r="D109" s="2">
        <f t="shared" si="7"/>
        <v>380.80000000000007</v>
      </c>
      <c r="E109" s="2">
        <f t="shared" si="5"/>
        <v>152223.71000000008</v>
      </c>
    </row>
    <row r="110" spans="1:5" x14ac:dyDescent="0.25">
      <c r="A110" s="4">
        <v>96</v>
      </c>
      <c r="B110" s="2">
        <f t="shared" si="4"/>
        <v>152223.71000000008</v>
      </c>
      <c r="C110" s="2">
        <f t="shared" si="6"/>
        <v>900.66</v>
      </c>
      <c r="D110" s="2">
        <f t="shared" si="7"/>
        <v>383.05000000000007</v>
      </c>
      <c r="E110" s="2">
        <f t="shared" si="5"/>
        <v>151840.66000000009</v>
      </c>
    </row>
    <row r="111" spans="1:5" x14ac:dyDescent="0.25">
      <c r="A111" s="4">
        <v>97</v>
      </c>
      <c r="B111" s="2">
        <f t="shared" si="4"/>
        <v>151840.66000000009</v>
      </c>
      <c r="C111" s="2">
        <f t="shared" si="6"/>
        <v>898.39</v>
      </c>
      <c r="D111" s="2">
        <f t="shared" si="7"/>
        <v>385.32000000000005</v>
      </c>
      <c r="E111" s="2">
        <f t="shared" si="5"/>
        <v>151455.34000000008</v>
      </c>
    </row>
    <row r="112" spans="1:5" x14ac:dyDescent="0.25">
      <c r="A112" s="4">
        <v>98</v>
      </c>
      <c r="B112" s="2">
        <f t="shared" si="4"/>
        <v>151455.34000000008</v>
      </c>
      <c r="C112" s="2">
        <f t="shared" si="6"/>
        <v>896.11</v>
      </c>
      <c r="D112" s="2">
        <f t="shared" si="7"/>
        <v>387.6</v>
      </c>
      <c r="E112" s="2">
        <f t="shared" si="5"/>
        <v>151067.74000000008</v>
      </c>
    </row>
    <row r="113" spans="1:5" x14ac:dyDescent="0.25">
      <c r="A113" s="4">
        <v>99</v>
      </c>
      <c r="B113" s="2">
        <f t="shared" si="4"/>
        <v>151067.74000000008</v>
      </c>
      <c r="C113" s="2">
        <f t="shared" si="6"/>
        <v>893.82</v>
      </c>
      <c r="D113" s="2">
        <f t="shared" si="7"/>
        <v>389.89</v>
      </c>
      <c r="E113" s="2">
        <f t="shared" si="5"/>
        <v>150677.85000000006</v>
      </c>
    </row>
    <row r="114" spans="1:5" x14ac:dyDescent="0.25">
      <c r="A114" s="4">
        <v>100</v>
      </c>
      <c r="B114" s="2">
        <f t="shared" si="4"/>
        <v>150677.85000000006</v>
      </c>
      <c r="C114" s="2">
        <f t="shared" si="6"/>
        <v>891.51</v>
      </c>
      <c r="D114" s="2">
        <f t="shared" si="7"/>
        <v>392.20000000000005</v>
      </c>
      <c r="E114" s="2">
        <f t="shared" si="5"/>
        <v>150285.65000000005</v>
      </c>
    </row>
    <row r="115" spans="1:5" x14ac:dyDescent="0.25">
      <c r="A115" s="4">
        <v>101</v>
      </c>
      <c r="B115" s="2">
        <f t="shared" si="4"/>
        <v>150285.65000000005</v>
      </c>
      <c r="C115" s="2">
        <f t="shared" si="6"/>
        <v>889.19</v>
      </c>
      <c r="D115" s="2">
        <f t="shared" si="7"/>
        <v>394.52</v>
      </c>
      <c r="E115" s="2">
        <f t="shared" si="5"/>
        <v>149891.13000000006</v>
      </c>
    </row>
    <row r="116" spans="1:5" x14ac:dyDescent="0.25">
      <c r="A116" s="4">
        <v>102</v>
      </c>
      <c r="B116" s="2">
        <f t="shared" si="4"/>
        <v>149891.13000000006</v>
      </c>
      <c r="C116" s="2">
        <f t="shared" si="6"/>
        <v>886.86</v>
      </c>
      <c r="D116" s="2">
        <f t="shared" si="7"/>
        <v>396.85</v>
      </c>
      <c r="E116" s="2">
        <f t="shared" si="5"/>
        <v>149494.28000000006</v>
      </c>
    </row>
    <row r="117" spans="1:5" x14ac:dyDescent="0.25">
      <c r="A117" s="4">
        <v>103</v>
      </c>
      <c r="B117" s="2">
        <f t="shared" si="4"/>
        <v>149494.28000000006</v>
      </c>
      <c r="C117" s="2">
        <f t="shared" si="6"/>
        <v>884.51</v>
      </c>
      <c r="D117" s="2">
        <f t="shared" si="7"/>
        <v>399.20000000000005</v>
      </c>
      <c r="E117" s="2">
        <f t="shared" si="5"/>
        <v>149095.08000000005</v>
      </c>
    </row>
    <row r="118" spans="1:5" x14ac:dyDescent="0.25">
      <c r="A118" s="4">
        <v>104</v>
      </c>
      <c r="B118" s="2">
        <f t="shared" si="4"/>
        <v>149095.08000000005</v>
      </c>
      <c r="C118" s="2">
        <f t="shared" si="6"/>
        <v>882.15</v>
      </c>
      <c r="D118" s="2">
        <f t="shared" si="7"/>
        <v>401.56000000000006</v>
      </c>
      <c r="E118" s="2">
        <f t="shared" si="5"/>
        <v>148693.52000000005</v>
      </c>
    </row>
    <row r="119" spans="1:5" x14ac:dyDescent="0.25">
      <c r="A119" s="4">
        <v>105</v>
      </c>
      <c r="B119" s="2">
        <f t="shared" si="4"/>
        <v>148693.52000000005</v>
      </c>
      <c r="C119" s="2">
        <f t="shared" si="6"/>
        <v>879.77</v>
      </c>
      <c r="D119" s="2">
        <f t="shared" si="7"/>
        <v>403.94000000000005</v>
      </c>
      <c r="E119" s="2">
        <f t="shared" si="5"/>
        <v>148289.58000000005</v>
      </c>
    </row>
    <row r="120" spans="1:5" x14ac:dyDescent="0.25">
      <c r="A120" s="4">
        <v>106</v>
      </c>
      <c r="B120" s="2">
        <f t="shared" si="4"/>
        <v>148289.58000000005</v>
      </c>
      <c r="C120" s="2">
        <f t="shared" si="6"/>
        <v>877.38</v>
      </c>
      <c r="D120" s="2">
        <f t="shared" si="7"/>
        <v>406.33000000000004</v>
      </c>
      <c r="E120" s="2">
        <f t="shared" si="5"/>
        <v>147883.25000000006</v>
      </c>
    </row>
    <row r="121" spans="1:5" x14ac:dyDescent="0.25">
      <c r="A121" s="4">
        <v>107</v>
      </c>
      <c r="B121" s="2">
        <f t="shared" si="4"/>
        <v>147883.25000000006</v>
      </c>
      <c r="C121" s="2">
        <f t="shared" si="6"/>
        <v>874.98</v>
      </c>
      <c r="D121" s="2">
        <f t="shared" si="7"/>
        <v>408.73</v>
      </c>
      <c r="E121" s="2">
        <f t="shared" si="5"/>
        <v>147474.52000000005</v>
      </c>
    </row>
    <row r="122" spans="1:5" x14ac:dyDescent="0.25">
      <c r="A122" s="4">
        <v>108</v>
      </c>
      <c r="B122" s="2">
        <f t="shared" si="4"/>
        <v>147474.52000000005</v>
      </c>
      <c r="C122" s="2">
        <f t="shared" si="6"/>
        <v>872.56</v>
      </c>
      <c r="D122" s="2">
        <f t="shared" si="7"/>
        <v>411.15000000000009</v>
      </c>
      <c r="E122" s="2">
        <f t="shared" si="5"/>
        <v>147063.37000000005</v>
      </c>
    </row>
    <row r="123" spans="1:5" x14ac:dyDescent="0.25">
      <c r="A123" s="4">
        <v>109</v>
      </c>
      <c r="B123" s="2">
        <f t="shared" si="4"/>
        <v>147063.37000000005</v>
      </c>
      <c r="C123" s="2">
        <f t="shared" si="6"/>
        <v>870.12</v>
      </c>
      <c r="D123" s="2">
        <f t="shared" si="7"/>
        <v>413.59000000000003</v>
      </c>
      <c r="E123" s="2">
        <f t="shared" si="5"/>
        <v>146649.78000000006</v>
      </c>
    </row>
    <row r="124" spans="1:5" x14ac:dyDescent="0.25">
      <c r="A124" s="4">
        <v>110</v>
      </c>
      <c r="B124" s="2">
        <f t="shared" si="4"/>
        <v>146649.78000000006</v>
      </c>
      <c r="C124" s="2">
        <f t="shared" si="6"/>
        <v>867.68</v>
      </c>
      <c r="D124" s="2">
        <f t="shared" si="7"/>
        <v>416.03000000000009</v>
      </c>
      <c r="E124" s="2">
        <f t="shared" si="5"/>
        <v>146233.75000000006</v>
      </c>
    </row>
    <row r="125" spans="1:5" x14ac:dyDescent="0.25">
      <c r="A125" s="4">
        <v>111</v>
      </c>
      <c r="B125" s="2">
        <f t="shared" si="4"/>
        <v>146233.75000000006</v>
      </c>
      <c r="C125" s="2">
        <f t="shared" si="6"/>
        <v>865.22</v>
      </c>
      <c r="D125" s="2">
        <f t="shared" si="7"/>
        <v>418.49</v>
      </c>
      <c r="E125" s="2">
        <f t="shared" si="5"/>
        <v>145815.26000000007</v>
      </c>
    </row>
    <row r="126" spans="1:5" x14ac:dyDescent="0.25">
      <c r="A126" s="4">
        <v>112</v>
      </c>
      <c r="B126" s="2">
        <f t="shared" si="4"/>
        <v>145815.26000000007</v>
      </c>
      <c r="C126" s="2">
        <f t="shared" si="6"/>
        <v>862.74</v>
      </c>
      <c r="D126" s="2">
        <f t="shared" si="7"/>
        <v>420.97</v>
      </c>
      <c r="E126" s="2">
        <f t="shared" si="5"/>
        <v>145394.29000000007</v>
      </c>
    </row>
    <row r="127" spans="1:5" x14ac:dyDescent="0.25">
      <c r="A127" s="4">
        <v>113</v>
      </c>
      <c r="B127" s="2">
        <f t="shared" si="4"/>
        <v>145394.29000000007</v>
      </c>
      <c r="C127" s="2">
        <f t="shared" si="6"/>
        <v>860.25</v>
      </c>
      <c r="D127" s="2">
        <f t="shared" si="7"/>
        <v>423.46000000000004</v>
      </c>
      <c r="E127" s="2">
        <f t="shared" si="5"/>
        <v>144970.83000000007</v>
      </c>
    </row>
    <row r="128" spans="1:5" x14ac:dyDescent="0.25">
      <c r="A128" s="4">
        <v>114</v>
      </c>
      <c r="B128" s="2">
        <f t="shared" si="4"/>
        <v>144970.83000000007</v>
      </c>
      <c r="C128" s="2">
        <f t="shared" si="6"/>
        <v>857.74</v>
      </c>
      <c r="D128" s="2">
        <f t="shared" si="7"/>
        <v>425.97</v>
      </c>
      <c r="E128" s="2">
        <f t="shared" si="5"/>
        <v>144544.86000000007</v>
      </c>
    </row>
    <row r="129" spans="1:5" x14ac:dyDescent="0.25">
      <c r="A129" s="4">
        <v>115</v>
      </c>
      <c r="B129" s="2">
        <f t="shared" si="4"/>
        <v>144544.86000000007</v>
      </c>
      <c r="C129" s="2">
        <f t="shared" si="6"/>
        <v>855.22</v>
      </c>
      <c r="D129" s="2">
        <f t="shared" si="7"/>
        <v>428.49</v>
      </c>
      <c r="E129" s="2">
        <f t="shared" si="5"/>
        <v>144116.37000000008</v>
      </c>
    </row>
    <row r="130" spans="1:5" x14ac:dyDescent="0.25">
      <c r="A130" s="4">
        <v>116</v>
      </c>
      <c r="B130" s="2">
        <f t="shared" si="4"/>
        <v>144116.37000000008</v>
      </c>
      <c r="C130" s="2">
        <f t="shared" si="6"/>
        <v>852.69</v>
      </c>
      <c r="D130" s="2">
        <f t="shared" si="7"/>
        <v>431.02</v>
      </c>
      <c r="E130" s="2">
        <f t="shared" si="5"/>
        <v>143685.35000000009</v>
      </c>
    </row>
    <row r="131" spans="1:5" x14ac:dyDescent="0.25">
      <c r="A131" s="4">
        <v>117</v>
      </c>
      <c r="B131" s="2">
        <f t="shared" si="4"/>
        <v>143685.35000000009</v>
      </c>
      <c r="C131" s="2">
        <f t="shared" si="6"/>
        <v>850.14</v>
      </c>
      <c r="D131" s="2">
        <f t="shared" si="7"/>
        <v>433.57000000000005</v>
      </c>
      <c r="E131" s="2">
        <f t="shared" si="5"/>
        <v>143251.78000000009</v>
      </c>
    </row>
    <row r="132" spans="1:5" x14ac:dyDescent="0.25">
      <c r="A132" s="4">
        <v>118</v>
      </c>
      <c r="B132" s="2">
        <f t="shared" si="4"/>
        <v>143251.78000000009</v>
      </c>
      <c r="C132" s="2">
        <f t="shared" si="6"/>
        <v>847.57</v>
      </c>
      <c r="D132" s="2">
        <f t="shared" si="7"/>
        <v>436.14</v>
      </c>
      <c r="E132" s="2">
        <f t="shared" si="5"/>
        <v>142815.64000000007</v>
      </c>
    </row>
    <row r="133" spans="1:5" x14ac:dyDescent="0.25">
      <c r="A133" s="4">
        <v>119</v>
      </c>
      <c r="B133" s="2">
        <f t="shared" si="4"/>
        <v>142815.64000000007</v>
      </c>
      <c r="C133" s="2">
        <f t="shared" si="6"/>
        <v>844.99</v>
      </c>
      <c r="D133" s="2">
        <f t="shared" si="7"/>
        <v>438.72</v>
      </c>
      <c r="E133" s="2">
        <f t="shared" si="5"/>
        <v>142376.92000000007</v>
      </c>
    </row>
    <row r="134" spans="1:5" x14ac:dyDescent="0.25">
      <c r="A134" s="4">
        <v>120</v>
      </c>
      <c r="B134" s="2">
        <f t="shared" si="4"/>
        <v>142376.92000000007</v>
      </c>
      <c r="C134" s="2">
        <f t="shared" si="6"/>
        <v>842.4</v>
      </c>
      <c r="D134" s="2">
        <f t="shared" si="7"/>
        <v>441.31000000000006</v>
      </c>
      <c r="E134" s="2">
        <f t="shared" si="5"/>
        <v>141935.61000000007</v>
      </c>
    </row>
    <row r="135" spans="1:5" x14ac:dyDescent="0.25">
      <c r="A135" s="4">
        <v>121</v>
      </c>
      <c r="B135" s="2">
        <f t="shared" si="4"/>
        <v>141935.61000000007</v>
      </c>
      <c r="C135" s="2">
        <f t="shared" si="6"/>
        <v>839.79</v>
      </c>
      <c r="D135" s="2">
        <f t="shared" si="7"/>
        <v>443.92000000000007</v>
      </c>
      <c r="E135" s="2">
        <f t="shared" si="5"/>
        <v>141491.69000000006</v>
      </c>
    </row>
    <row r="136" spans="1:5" x14ac:dyDescent="0.25">
      <c r="A136" s="4">
        <v>122</v>
      </c>
      <c r="B136" s="2">
        <f t="shared" si="4"/>
        <v>141491.69000000006</v>
      </c>
      <c r="C136" s="2">
        <f t="shared" si="6"/>
        <v>837.16</v>
      </c>
      <c r="D136" s="2">
        <f t="shared" si="7"/>
        <v>446.55000000000007</v>
      </c>
      <c r="E136" s="2">
        <f t="shared" si="5"/>
        <v>141045.14000000007</v>
      </c>
    </row>
    <row r="137" spans="1:5" x14ac:dyDescent="0.25">
      <c r="A137" s="4">
        <v>123</v>
      </c>
      <c r="B137" s="2">
        <f t="shared" si="4"/>
        <v>141045.14000000007</v>
      </c>
      <c r="C137" s="2">
        <f t="shared" si="6"/>
        <v>834.52</v>
      </c>
      <c r="D137" s="2">
        <f t="shared" si="7"/>
        <v>449.19000000000005</v>
      </c>
      <c r="E137" s="2">
        <f t="shared" si="5"/>
        <v>140595.95000000007</v>
      </c>
    </row>
    <row r="138" spans="1:5" x14ac:dyDescent="0.25">
      <c r="A138" s="4">
        <v>124</v>
      </c>
      <c r="B138" s="2">
        <f t="shared" si="4"/>
        <v>140595.95000000007</v>
      </c>
      <c r="C138" s="2">
        <f t="shared" si="6"/>
        <v>831.86</v>
      </c>
      <c r="D138" s="2">
        <f t="shared" si="7"/>
        <v>451.85</v>
      </c>
      <c r="E138" s="2">
        <f t="shared" si="5"/>
        <v>140144.10000000006</v>
      </c>
    </row>
    <row r="139" spans="1:5" x14ac:dyDescent="0.25">
      <c r="A139" s="4">
        <v>125</v>
      </c>
      <c r="B139" s="2">
        <f t="shared" si="4"/>
        <v>140144.10000000006</v>
      </c>
      <c r="C139" s="2">
        <f t="shared" si="6"/>
        <v>829.19</v>
      </c>
      <c r="D139" s="2">
        <f t="shared" si="7"/>
        <v>454.52</v>
      </c>
      <c r="E139" s="2">
        <f t="shared" si="5"/>
        <v>139689.58000000007</v>
      </c>
    </row>
    <row r="140" spans="1:5" x14ac:dyDescent="0.25">
      <c r="A140" s="4">
        <v>126</v>
      </c>
      <c r="B140" s="2">
        <f t="shared" si="4"/>
        <v>139689.58000000007</v>
      </c>
      <c r="C140" s="2">
        <f t="shared" si="6"/>
        <v>826.5</v>
      </c>
      <c r="D140" s="2">
        <f t="shared" si="7"/>
        <v>457.21000000000004</v>
      </c>
      <c r="E140" s="2">
        <f t="shared" si="5"/>
        <v>139232.37000000008</v>
      </c>
    </row>
    <row r="141" spans="1:5" x14ac:dyDescent="0.25">
      <c r="A141" s="4">
        <v>127</v>
      </c>
      <c r="B141" s="2">
        <f t="shared" si="4"/>
        <v>139232.37000000008</v>
      </c>
      <c r="C141" s="2">
        <f t="shared" si="6"/>
        <v>823.79</v>
      </c>
      <c r="D141" s="2">
        <f t="shared" si="7"/>
        <v>459.92000000000007</v>
      </c>
      <c r="E141" s="2">
        <f t="shared" si="5"/>
        <v>138772.45000000007</v>
      </c>
    </row>
    <row r="142" spans="1:5" x14ac:dyDescent="0.25">
      <c r="A142" s="4">
        <v>128</v>
      </c>
      <c r="B142" s="2">
        <f t="shared" si="4"/>
        <v>138772.45000000007</v>
      </c>
      <c r="C142" s="2">
        <f t="shared" si="6"/>
        <v>821.07</v>
      </c>
      <c r="D142" s="2">
        <f t="shared" si="7"/>
        <v>462.64</v>
      </c>
      <c r="E142" s="2">
        <f t="shared" si="5"/>
        <v>138309.81000000006</v>
      </c>
    </row>
    <row r="143" spans="1:5" x14ac:dyDescent="0.25">
      <c r="A143" s="4">
        <v>129</v>
      </c>
      <c r="B143" s="2">
        <f t="shared" ref="B143:B206" si="8">E142</f>
        <v>138309.81000000006</v>
      </c>
      <c r="C143" s="2">
        <f t="shared" si="6"/>
        <v>818.33</v>
      </c>
      <c r="D143" s="2">
        <f t="shared" si="7"/>
        <v>465.38</v>
      </c>
      <c r="E143" s="2">
        <f t="shared" ref="E143:E206" si="9">B143-D143</f>
        <v>137844.43000000005</v>
      </c>
    </row>
    <row r="144" spans="1:5" x14ac:dyDescent="0.25">
      <c r="A144" s="4">
        <v>130</v>
      </c>
      <c r="B144" s="2">
        <f t="shared" si="8"/>
        <v>137844.43000000005</v>
      </c>
      <c r="C144" s="2">
        <f t="shared" ref="C144:C207" si="10">ROUND(B144*$B$4,2)</f>
        <v>815.58</v>
      </c>
      <c r="D144" s="2">
        <f t="shared" ref="D144:D207" si="11">$B$1-C144</f>
        <v>468.13</v>
      </c>
      <c r="E144" s="2">
        <f t="shared" si="9"/>
        <v>137376.30000000005</v>
      </c>
    </row>
    <row r="145" spans="1:5" x14ac:dyDescent="0.25">
      <c r="A145" s="4">
        <v>131</v>
      </c>
      <c r="B145" s="2">
        <f t="shared" si="8"/>
        <v>137376.30000000005</v>
      </c>
      <c r="C145" s="2">
        <f t="shared" si="10"/>
        <v>812.81</v>
      </c>
      <c r="D145" s="2">
        <f t="shared" si="11"/>
        <v>470.90000000000009</v>
      </c>
      <c r="E145" s="2">
        <f t="shared" si="9"/>
        <v>136905.40000000005</v>
      </c>
    </row>
    <row r="146" spans="1:5" x14ac:dyDescent="0.25">
      <c r="A146" s="4">
        <v>132</v>
      </c>
      <c r="B146" s="2">
        <f t="shared" si="8"/>
        <v>136905.40000000005</v>
      </c>
      <c r="C146" s="2">
        <f t="shared" si="10"/>
        <v>810.02</v>
      </c>
      <c r="D146" s="2">
        <f t="shared" si="11"/>
        <v>473.69000000000005</v>
      </c>
      <c r="E146" s="2">
        <f t="shared" si="9"/>
        <v>136431.71000000005</v>
      </c>
    </row>
    <row r="147" spans="1:5" x14ac:dyDescent="0.25">
      <c r="A147" s="4">
        <v>133</v>
      </c>
      <c r="B147" s="2">
        <f t="shared" si="8"/>
        <v>136431.71000000005</v>
      </c>
      <c r="C147" s="2">
        <f t="shared" si="10"/>
        <v>807.22</v>
      </c>
      <c r="D147" s="2">
        <f t="shared" si="11"/>
        <v>476.49</v>
      </c>
      <c r="E147" s="2">
        <f t="shared" si="9"/>
        <v>135955.22000000006</v>
      </c>
    </row>
    <row r="148" spans="1:5" x14ac:dyDescent="0.25">
      <c r="A148" s="4">
        <v>134</v>
      </c>
      <c r="B148" s="2">
        <f t="shared" si="8"/>
        <v>135955.22000000006</v>
      </c>
      <c r="C148" s="2">
        <f t="shared" si="10"/>
        <v>804.4</v>
      </c>
      <c r="D148" s="2">
        <f t="shared" si="11"/>
        <v>479.31000000000006</v>
      </c>
      <c r="E148" s="2">
        <f t="shared" si="9"/>
        <v>135475.91000000006</v>
      </c>
    </row>
    <row r="149" spans="1:5" x14ac:dyDescent="0.25">
      <c r="A149" s="4">
        <v>135</v>
      </c>
      <c r="B149" s="2">
        <f t="shared" si="8"/>
        <v>135475.91000000006</v>
      </c>
      <c r="C149" s="2">
        <f t="shared" si="10"/>
        <v>801.57</v>
      </c>
      <c r="D149" s="2">
        <f t="shared" si="11"/>
        <v>482.14</v>
      </c>
      <c r="E149" s="2">
        <f t="shared" si="9"/>
        <v>134993.77000000005</v>
      </c>
    </row>
    <row r="150" spans="1:5" x14ac:dyDescent="0.25">
      <c r="A150" s="4">
        <v>136</v>
      </c>
      <c r="B150" s="2">
        <f t="shared" si="8"/>
        <v>134993.77000000005</v>
      </c>
      <c r="C150" s="2">
        <f t="shared" si="10"/>
        <v>798.71</v>
      </c>
      <c r="D150" s="2">
        <f t="shared" si="11"/>
        <v>485</v>
      </c>
      <c r="E150" s="2">
        <f t="shared" si="9"/>
        <v>134508.77000000005</v>
      </c>
    </row>
    <row r="151" spans="1:5" x14ac:dyDescent="0.25">
      <c r="A151" s="4">
        <v>137</v>
      </c>
      <c r="B151" s="2">
        <f t="shared" si="8"/>
        <v>134508.77000000005</v>
      </c>
      <c r="C151" s="2">
        <f t="shared" si="10"/>
        <v>795.84</v>
      </c>
      <c r="D151" s="2">
        <f t="shared" si="11"/>
        <v>487.87</v>
      </c>
      <c r="E151" s="2">
        <f t="shared" si="9"/>
        <v>134020.90000000005</v>
      </c>
    </row>
    <row r="152" spans="1:5" x14ac:dyDescent="0.25">
      <c r="A152" s="4">
        <v>138</v>
      </c>
      <c r="B152" s="2">
        <f t="shared" si="8"/>
        <v>134020.90000000005</v>
      </c>
      <c r="C152" s="2">
        <f t="shared" si="10"/>
        <v>792.96</v>
      </c>
      <c r="D152" s="2">
        <f t="shared" si="11"/>
        <v>490.75</v>
      </c>
      <c r="E152" s="2">
        <f t="shared" si="9"/>
        <v>133530.15000000005</v>
      </c>
    </row>
    <row r="153" spans="1:5" x14ac:dyDescent="0.25">
      <c r="A153" s="4">
        <v>139</v>
      </c>
      <c r="B153" s="2">
        <f t="shared" si="8"/>
        <v>133530.15000000005</v>
      </c>
      <c r="C153" s="2">
        <f t="shared" si="10"/>
        <v>790.05</v>
      </c>
      <c r="D153" s="2">
        <f t="shared" si="11"/>
        <v>493.66000000000008</v>
      </c>
      <c r="E153" s="2">
        <f t="shared" si="9"/>
        <v>133036.49000000005</v>
      </c>
    </row>
    <row r="154" spans="1:5" x14ac:dyDescent="0.25">
      <c r="A154" s="4">
        <v>140</v>
      </c>
      <c r="B154" s="2">
        <f t="shared" si="8"/>
        <v>133036.49000000005</v>
      </c>
      <c r="C154" s="2">
        <f t="shared" si="10"/>
        <v>787.13</v>
      </c>
      <c r="D154" s="2">
        <f t="shared" si="11"/>
        <v>496.58000000000004</v>
      </c>
      <c r="E154" s="2">
        <f t="shared" si="9"/>
        <v>132539.91000000006</v>
      </c>
    </row>
    <row r="155" spans="1:5" x14ac:dyDescent="0.25">
      <c r="A155" s="4">
        <v>141</v>
      </c>
      <c r="B155" s="2">
        <f t="shared" si="8"/>
        <v>132539.91000000006</v>
      </c>
      <c r="C155" s="2">
        <f t="shared" si="10"/>
        <v>784.19</v>
      </c>
      <c r="D155" s="2">
        <f t="shared" si="11"/>
        <v>499.52</v>
      </c>
      <c r="E155" s="2">
        <f t="shared" si="9"/>
        <v>132040.39000000007</v>
      </c>
    </row>
    <row r="156" spans="1:5" x14ac:dyDescent="0.25">
      <c r="A156" s="4">
        <v>142</v>
      </c>
      <c r="B156" s="2">
        <f t="shared" si="8"/>
        <v>132040.39000000007</v>
      </c>
      <c r="C156" s="2">
        <f t="shared" si="10"/>
        <v>781.24</v>
      </c>
      <c r="D156" s="2">
        <f t="shared" si="11"/>
        <v>502.47</v>
      </c>
      <c r="E156" s="2">
        <f t="shared" si="9"/>
        <v>131537.92000000007</v>
      </c>
    </row>
    <row r="157" spans="1:5" x14ac:dyDescent="0.25">
      <c r="A157" s="4">
        <v>143</v>
      </c>
      <c r="B157" s="2">
        <f t="shared" si="8"/>
        <v>131537.92000000007</v>
      </c>
      <c r="C157" s="2">
        <f t="shared" si="10"/>
        <v>778.27</v>
      </c>
      <c r="D157" s="2">
        <f t="shared" si="11"/>
        <v>505.44000000000005</v>
      </c>
      <c r="E157" s="2">
        <f t="shared" si="9"/>
        <v>131032.48000000007</v>
      </c>
    </row>
    <row r="158" spans="1:5" x14ac:dyDescent="0.25">
      <c r="A158" s="4">
        <v>144</v>
      </c>
      <c r="B158" s="2">
        <f t="shared" si="8"/>
        <v>131032.48000000007</v>
      </c>
      <c r="C158" s="2">
        <f t="shared" si="10"/>
        <v>775.28</v>
      </c>
      <c r="D158" s="2">
        <f t="shared" si="11"/>
        <v>508.43000000000006</v>
      </c>
      <c r="E158" s="2">
        <f t="shared" si="9"/>
        <v>130524.05000000008</v>
      </c>
    </row>
    <row r="159" spans="1:5" x14ac:dyDescent="0.25">
      <c r="A159" s="4">
        <v>145</v>
      </c>
      <c r="B159" s="2">
        <f t="shared" si="8"/>
        <v>130524.05000000008</v>
      </c>
      <c r="C159" s="2">
        <f t="shared" si="10"/>
        <v>772.27</v>
      </c>
      <c r="D159" s="2">
        <f t="shared" si="11"/>
        <v>511.44000000000005</v>
      </c>
      <c r="E159" s="2">
        <f t="shared" si="9"/>
        <v>130012.61000000007</v>
      </c>
    </row>
    <row r="160" spans="1:5" x14ac:dyDescent="0.25">
      <c r="A160" s="4">
        <v>146</v>
      </c>
      <c r="B160" s="2">
        <f t="shared" si="8"/>
        <v>130012.61000000007</v>
      </c>
      <c r="C160" s="2">
        <f t="shared" si="10"/>
        <v>769.24</v>
      </c>
      <c r="D160" s="2">
        <f t="shared" si="11"/>
        <v>514.47</v>
      </c>
      <c r="E160" s="2">
        <f t="shared" si="9"/>
        <v>129498.14000000007</v>
      </c>
    </row>
    <row r="161" spans="1:5" x14ac:dyDescent="0.25">
      <c r="A161" s="4">
        <v>147</v>
      </c>
      <c r="B161" s="2">
        <f t="shared" si="8"/>
        <v>129498.14000000007</v>
      </c>
      <c r="C161" s="2">
        <f t="shared" si="10"/>
        <v>766.2</v>
      </c>
      <c r="D161" s="2">
        <f t="shared" si="11"/>
        <v>517.51</v>
      </c>
      <c r="E161" s="2">
        <f t="shared" si="9"/>
        <v>128980.63000000008</v>
      </c>
    </row>
    <row r="162" spans="1:5" x14ac:dyDescent="0.25">
      <c r="A162" s="4">
        <v>148</v>
      </c>
      <c r="B162" s="2">
        <f t="shared" si="8"/>
        <v>128980.63000000008</v>
      </c>
      <c r="C162" s="2">
        <f t="shared" si="10"/>
        <v>763.14</v>
      </c>
      <c r="D162" s="2">
        <f t="shared" si="11"/>
        <v>520.57000000000005</v>
      </c>
      <c r="E162" s="2">
        <f t="shared" si="9"/>
        <v>128460.06000000007</v>
      </c>
    </row>
    <row r="163" spans="1:5" x14ac:dyDescent="0.25">
      <c r="A163" s="4">
        <v>149</v>
      </c>
      <c r="B163" s="2">
        <f t="shared" si="8"/>
        <v>128460.06000000007</v>
      </c>
      <c r="C163" s="2">
        <f t="shared" si="10"/>
        <v>760.06</v>
      </c>
      <c r="D163" s="2">
        <f t="shared" si="11"/>
        <v>523.65000000000009</v>
      </c>
      <c r="E163" s="2">
        <f t="shared" si="9"/>
        <v>127936.41000000008</v>
      </c>
    </row>
    <row r="164" spans="1:5" x14ac:dyDescent="0.25">
      <c r="A164" s="4">
        <v>150</v>
      </c>
      <c r="B164" s="2">
        <f t="shared" si="8"/>
        <v>127936.41000000008</v>
      </c>
      <c r="C164" s="2">
        <f t="shared" si="10"/>
        <v>756.96</v>
      </c>
      <c r="D164" s="2">
        <f t="shared" si="11"/>
        <v>526.75</v>
      </c>
      <c r="E164" s="2">
        <f t="shared" si="9"/>
        <v>127409.66000000008</v>
      </c>
    </row>
    <row r="165" spans="1:5" x14ac:dyDescent="0.25">
      <c r="A165" s="4">
        <v>151</v>
      </c>
      <c r="B165" s="2">
        <f t="shared" si="8"/>
        <v>127409.66000000008</v>
      </c>
      <c r="C165" s="2">
        <f t="shared" si="10"/>
        <v>753.84</v>
      </c>
      <c r="D165" s="2">
        <f t="shared" si="11"/>
        <v>529.87</v>
      </c>
      <c r="E165" s="2">
        <f t="shared" si="9"/>
        <v>126879.79000000008</v>
      </c>
    </row>
    <row r="166" spans="1:5" x14ac:dyDescent="0.25">
      <c r="A166" s="4">
        <v>152</v>
      </c>
      <c r="B166" s="2">
        <f t="shared" si="8"/>
        <v>126879.79000000008</v>
      </c>
      <c r="C166" s="2">
        <f t="shared" si="10"/>
        <v>750.71</v>
      </c>
      <c r="D166" s="2">
        <f t="shared" si="11"/>
        <v>533</v>
      </c>
      <c r="E166" s="2">
        <f t="shared" si="9"/>
        <v>126346.79000000008</v>
      </c>
    </row>
    <row r="167" spans="1:5" x14ac:dyDescent="0.25">
      <c r="A167" s="4">
        <v>153</v>
      </c>
      <c r="B167" s="2">
        <f t="shared" si="8"/>
        <v>126346.79000000008</v>
      </c>
      <c r="C167" s="2">
        <f t="shared" si="10"/>
        <v>747.55</v>
      </c>
      <c r="D167" s="2">
        <f t="shared" si="11"/>
        <v>536.16000000000008</v>
      </c>
      <c r="E167" s="2">
        <f t="shared" si="9"/>
        <v>125810.63000000008</v>
      </c>
    </row>
    <row r="168" spans="1:5" x14ac:dyDescent="0.25">
      <c r="A168" s="4">
        <v>154</v>
      </c>
      <c r="B168" s="2">
        <f t="shared" si="8"/>
        <v>125810.63000000008</v>
      </c>
      <c r="C168" s="2">
        <f t="shared" si="10"/>
        <v>744.38</v>
      </c>
      <c r="D168" s="2">
        <f t="shared" si="11"/>
        <v>539.33000000000004</v>
      </c>
      <c r="E168" s="2">
        <f t="shared" si="9"/>
        <v>125271.30000000008</v>
      </c>
    </row>
    <row r="169" spans="1:5" x14ac:dyDescent="0.25">
      <c r="A169" s="4">
        <v>155</v>
      </c>
      <c r="B169" s="2">
        <f t="shared" si="8"/>
        <v>125271.30000000008</v>
      </c>
      <c r="C169" s="2">
        <f t="shared" si="10"/>
        <v>741.19</v>
      </c>
      <c r="D169" s="2">
        <f t="shared" si="11"/>
        <v>542.52</v>
      </c>
      <c r="E169" s="2">
        <f t="shared" si="9"/>
        <v>124728.78000000007</v>
      </c>
    </row>
    <row r="170" spans="1:5" x14ac:dyDescent="0.25">
      <c r="A170" s="4">
        <v>156</v>
      </c>
      <c r="B170" s="2">
        <f t="shared" si="8"/>
        <v>124728.78000000007</v>
      </c>
      <c r="C170" s="2">
        <f t="shared" si="10"/>
        <v>737.98</v>
      </c>
      <c r="D170" s="2">
        <f t="shared" si="11"/>
        <v>545.73</v>
      </c>
      <c r="E170" s="2">
        <f t="shared" si="9"/>
        <v>124183.05000000008</v>
      </c>
    </row>
    <row r="171" spans="1:5" x14ac:dyDescent="0.25">
      <c r="A171" s="4">
        <v>157</v>
      </c>
      <c r="B171" s="2">
        <f t="shared" si="8"/>
        <v>124183.05000000008</v>
      </c>
      <c r="C171" s="2">
        <f t="shared" si="10"/>
        <v>734.75</v>
      </c>
      <c r="D171" s="2">
        <f t="shared" si="11"/>
        <v>548.96</v>
      </c>
      <c r="E171" s="2">
        <f t="shared" si="9"/>
        <v>123634.09000000007</v>
      </c>
    </row>
    <row r="172" spans="1:5" x14ac:dyDescent="0.25">
      <c r="A172" s="4">
        <v>158</v>
      </c>
      <c r="B172" s="2">
        <f t="shared" si="8"/>
        <v>123634.09000000007</v>
      </c>
      <c r="C172" s="2">
        <f t="shared" si="10"/>
        <v>731.5</v>
      </c>
      <c r="D172" s="2">
        <f t="shared" si="11"/>
        <v>552.21</v>
      </c>
      <c r="E172" s="2">
        <f t="shared" si="9"/>
        <v>123081.88000000006</v>
      </c>
    </row>
    <row r="173" spans="1:5" x14ac:dyDescent="0.25">
      <c r="A173" s="4">
        <v>159</v>
      </c>
      <c r="B173" s="2">
        <f t="shared" si="8"/>
        <v>123081.88000000006</v>
      </c>
      <c r="C173" s="2">
        <f t="shared" si="10"/>
        <v>728.23</v>
      </c>
      <c r="D173" s="2">
        <f t="shared" si="11"/>
        <v>555.48</v>
      </c>
      <c r="E173" s="2">
        <f t="shared" si="9"/>
        <v>122526.40000000007</v>
      </c>
    </row>
    <row r="174" spans="1:5" x14ac:dyDescent="0.25">
      <c r="A174" s="4">
        <v>160</v>
      </c>
      <c r="B174" s="2">
        <f t="shared" si="8"/>
        <v>122526.40000000007</v>
      </c>
      <c r="C174" s="2">
        <f t="shared" si="10"/>
        <v>724.95</v>
      </c>
      <c r="D174" s="2">
        <f t="shared" si="11"/>
        <v>558.76</v>
      </c>
      <c r="E174" s="2">
        <f t="shared" si="9"/>
        <v>121967.64000000007</v>
      </c>
    </row>
    <row r="175" spans="1:5" x14ac:dyDescent="0.25">
      <c r="A175" s="4">
        <v>161</v>
      </c>
      <c r="B175" s="2">
        <f t="shared" si="8"/>
        <v>121967.64000000007</v>
      </c>
      <c r="C175" s="2">
        <f t="shared" si="10"/>
        <v>721.64</v>
      </c>
      <c r="D175" s="2">
        <f t="shared" si="11"/>
        <v>562.07000000000005</v>
      </c>
      <c r="E175" s="2">
        <f t="shared" si="9"/>
        <v>121405.57000000007</v>
      </c>
    </row>
    <row r="176" spans="1:5" x14ac:dyDescent="0.25">
      <c r="A176" s="4">
        <v>162</v>
      </c>
      <c r="B176" s="2">
        <f t="shared" si="8"/>
        <v>121405.57000000007</v>
      </c>
      <c r="C176" s="2">
        <f t="shared" si="10"/>
        <v>718.32</v>
      </c>
      <c r="D176" s="2">
        <f t="shared" si="11"/>
        <v>565.39</v>
      </c>
      <c r="E176" s="2">
        <f t="shared" si="9"/>
        <v>120840.18000000007</v>
      </c>
    </row>
    <row r="177" spans="1:5" x14ac:dyDescent="0.25">
      <c r="A177" s="4">
        <v>163</v>
      </c>
      <c r="B177" s="2">
        <f t="shared" si="8"/>
        <v>120840.18000000007</v>
      </c>
      <c r="C177" s="2">
        <f t="shared" si="10"/>
        <v>714.97</v>
      </c>
      <c r="D177" s="2">
        <f t="shared" si="11"/>
        <v>568.74</v>
      </c>
      <c r="E177" s="2">
        <f t="shared" si="9"/>
        <v>120271.44000000006</v>
      </c>
    </row>
    <row r="178" spans="1:5" x14ac:dyDescent="0.25">
      <c r="A178" s="4">
        <v>164</v>
      </c>
      <c r="B178" s="2">
        <f t="shared" si="8"/>
        <v>120271.44000000006</v>
      </c>
      <c r="C178" s="2">
        <f t="shared" si="10"/>
        <v>711.61</v>
      </c>
      <c r="D178" s="2">
        <f t="shared" si="11"/>
        <v>572.1</v>
      </c>
      <c r="E178" s="2">
        <f t="shared" si="9"/>
        <v>119699.34000000005</v>
      </c>
    </row>
    <row r="179" spans="1:5" x14ac:dyDescent="0.25">
      <c r="A179" s="4">
        <v>165</v>
      </c>
      <c r="B179" s="2">
        <f t="shared" si="8"/>
        <v>119699.34000000005</v>
      </c>
      <c r="C179" s="2">
        <f t="shared" si="10"/>
        <v>708.22</v>
      </c>
      <c r="D179" s="2">
        <f t="shared" si="11"/>
        <v>575.49</v>
      </c>
      <c r="E179" s="2">
        <f t="shared" si="9"/>
        <v>119123.85000000005</v>
      </c>
    </row>
    <row r="180" spans="1:5" x14ac:dyDescent="0.25">
      <c r="A180" s="4">
        <v>166</v>
      </c>
      <c r="B180" s="2">
        <f t="shared" si="8"/>
        <v>119123.85000000005</v>
      </c>
      <c r="C180" s="2">
        <f t="shared" si="10"/>
        <v>704.82</v>
      </c>
      <c r="D180" s="2">
        <f t="shared" si="11"/>
        <v>578.89</v>
      </c>
      <c r="E180" s="2">
        <f t="shared" si="9"/>
        <v>118544.96000000005</v>
      </c>
    </row>
    <row r="181" spans="1:5" x14ac:dyDescent="0.25">
      <c r="A181" s="4">
        <v>167</v>
      </c>
      <c r="B181" s="2">
        <f t="shared" si="8"/>
        <v>118544.96000000005</v>
      </c>
      <c r="C181" s="2">
        <f t="shared" si="10"/>
        <v>701.39</v>
      </c>
      <c r="D181" s="2">
        <f t="shared" si="11"/>
        <v>582.32000000000005</v>
      </c>
      <c r="E181" s="2">
        <f t="shared" si="9"/>
        <v>117962.64000000004</v>
      </c>
    </row>
    <row r="182" spans="1:5" x14ac:dyDescent="0.25">
      <c r="A182" s="4">
        <v>168</v>
      </c>
      <c r="B182" s="2">
        <f t="shared" si="8"/>
        <v>117962.64000000004</v>
      </c>
      <c r="C182" s="2">
        <f t="shared" si="10"/>
        <v>697.95</v>
      </c>
      <c r="D182" s="2">
        <f t="shared" si="11"/>
        <v>585.76</v>
      </c>
      <c r="E182" s="2">
        <f t="shared" si="9"/>
        <v>117376.88000000005</v>
      </c>
    </row>
    <row r="183" spans="1:5" x14ac:dyDescent="0.25">
      <c r="A183" s="4">
        <v>169</v>
      </c>
      <c r="B183" s="2">
        <f t="shared" si="8"/>
        <v>117376.88000000005</v>
      </c>
      <c r="C183" s="2">
        <f t="shared" si="10"/>
        <v>694.48</v>
      </c>
      <c r="D183" s="2">
        <f t="shared" si="11"/>
        <v>589.23</v>
      </c>
      <c r="E183" s="2">
        <f t="shared" si="9"/>
        <v>116787.65000000005</v>
      </c>
    </row>
    <row r="184" spans="1:5" x14ac:dyDescent="0.25">
      <c r="A184" s="4">
        <v>170</v>
      </c>
      <c r="B184" s="2">
        <f t="shared" si="8"/>
        <v>116787.65000000005</v>
      </c>
      <c r="C184" s="2">
        <f t="shared" si="10"/>
        <v>690.99</v>
      </c>
      <c r="D184" s="2">
        <f t="shared" si="11"/>
        <v>592.72</v>
      </c>
      <c r="E184" s="2">
        <f t="shared" si="9"/>
        <v>116194.93000000005</v>
      </c>
    </row>
    <row r="185" spans="1:5" x14ac:dyDescent="0.25">
      <c r="A185" s="4">
        <v>171</v>
      </c>
      <c r="B185" s="2">
        <f t="shared" si="8"/>
        <v>116194.93000000005</v>
      </c>
      <c r="C185" s="2">
        <f t="shared" si="10"/>
        <v>687.49</v>
      </c>
      <c r="D185" s="2">
        <f t="shared" si="11"/>
        <v>596.22</v>
      </c>
      <c r="E185" s="2">
        <f t="shared" si="9"/>
        <v>115598.71000000005</v>
      </c>
    </row>
    <row r="186" spans="1:5" x14ac:dyDescent="0.25">
      <c r="A186" s="4">
        <v>172</v>
      </c>
      <c r="B186" s="2">
        <f t="shared" si="8"/>
        <v>115598.71000000005</v>
      </c>
      <c r="C186" s="2">
        <f t="shared" si="10"/>
        <v>683.96</v>
      </c>
      <c r="D186" s="2">
        <f t="shared" si="11"/>
        <v>599.75</v>
      </c>
      <c r="E186" s="2">
        <f t="shared" si="9"/>
        <v>114998.96000000005</v>
      </c>
    </row>
    <row r="187" spans="1:5" x14ac:dyDescent="0.25">
      <c r="A187" s="4">
        <v>173</v>
      </c>
      <c r="B187" s="2">
        <f t="shared" si="8"/>
        <v>114998.96000000005</v>
      </c>
      <c r="C187" s="2">
        <f t="shared" si="10"/>
        <v>680.41</v>
      </c>
      <c r="D187" s="2">
        <f t="shared" si="11"/>
        <v>603.30000000000007</v>
      </c>
      <c r="E187" s="2">
        <f t="shared" si="9"/>
        <v>114395.66000000005</v>
      </c>
    </row>
    <row r="188" spans="1:5" x14ac:dyDescent="0.25">
      <c r="A188" s="4">
        <v>174</v>
      </c>
      <c r="B188" s="2">
        <f t="shared" si="8"/>
        <v>114395.66000000005</v>
      </c>
      <c r="C188" s="2">
        <f t="shared" si="10"/>
        <v>676.84</v>
      </c>
      <c r="D188" s="2">
        <f t="shared" si="11"/>
        <v>606.87</v>
      </c>
      <c r="E188" s="2">
        <f t="shared" si="9"/>
        <v>113788.79000000005</v>
      </c>
    </row>
    <row r="189" spans="1:5" x14ac:dyDescent="0.25">
      <c r="A189" s="4">
        <v>175</v>
      </c>
      <c r="B189" s="2">
        <f t="shared" si="8"/>
        <v>113788.79000000005</v>
      </c>
      <c r="C189" s="2">
        <f t="shared" si="10"/>
        <v>673.25</v>
      </c>
      <c r="D189" s="2">
        <f t="shared" si="11"/>
        <v>610.46</v>
      </c>
      <c r="E189" s="2">
        <f t="shared" si="9"/>
        <v>113178.33000000005</v>
      </c>
    </row>
    <row r="190" spans="1:5" x14ac:dyDescent="0.25">
      <c r="A190" s="4">
        <v>176</v>
      </c>
      <c r="B190" s="2">
        <f t="shared" si="8"/>
        <v>113178.33000000005</v>
      </c>
      <c r="C190" s="2">
        <f t="shared" si="10"/>
        <v>669.64</v>
      </c>
      <c r="D190" s="2">
        <f t="shared" si="11"/>
        <v>614.07000000000005</v>
      </c>
      <c r="E190" s="2">
        <f t="shared" si="9"/>
        <v>112564.26000000004</v>
      </c>
    </row>
    <row r="191" spans="1:5" x14ac:dyDescent="0.25">
      <c r="A191" s="4">
        <v>177</v>
      </c>
      <c r="B191" s="2">
        <f t="shared" si="8"/>
        <v>112564.26000000004</v>
      </c>
      <c r="C191" s="2">
        <f t="shared" si="10"/>
        <v>666.01</v>
      </c>
      <c r="D191" s="2">
        <f t="shared" si="11"/>
        <v>617.70000000000005</v>
      </c>
      <c r="E191" s="2">
        <f t="shared" si="9"/>
        <v>111946.56000000004</v>
      </c>
    </row>
    <row r="192" spans="1:5" x14ac:dyDescent="0.25">
      <c r="A192" s="4">
        <v>178</v>
      </c>
      <c r="B192" s="2">
        <f t="shared" si="8"/>
        <v>111946.56000000004</v>
      </c>
      <c r="C192" s="2">
        <f t="shared" si="10"/>
        <v>662.35</v>
      </c>
      <c r="D192" s="2">
        <f t="shared" si="11"/>
        <v>621.36</v>
      </c>
      <c r="E192" s="2">
        <f t="shared" si="9"/>
        <v>111325.20000000004</v>
      </c>
    </row>
    <row r="193" spans="1:5" x14ac:dyDescent="0.25">
      <c r="A193" s="4">
        <v>179</v>
      </c>
      <c r="B193" s="2">
        <f t="shared" si="8"/>
        <v>111325.20000000004</v>
      </c>
      <c r="C193" s="2">
        <f t="shared" si="10"/>
        <v>658.67</v>
      </c>
      <c r="D193" s="2">
        <f t="shared" si="11"/>
        <v>625.04000000000008</v>
      </c>
      <c r="E193" s="2">
        <f t="shared" si="9"/>
        <v>110700.16000000005</v>
      </c>
    </row>
    <row r="194" spans="1:5" x14ac:dyDescent="0.25">
      <c r="A194" s="4">
        <v>180</v>
      </c>
      <c r="B194" s="2">
        <f t="shared" si="8"/>
        <v>110700.16000000005</v>
      </c>
      <c r="C194" s="2">
        <f t="shared" si="10"/>
        <v>654.98</v>
      </c>
      <c r="D194" s="2">
        <f t="shared" si="11"/>
        <v>628.73</v>
      </c>
      <c r="E194" s="2">
        <f t="shared" si="9"/>
        <v>110071.43000000005</v>
      </c>
    </row>
    <row r="195" spans="1:5" x14ac:dyDescent="0.25">
      <c r="A195" s="4">
        <v>181</v>
      </c>
      <c r="B195" s="2">
        <f t="shared" si="8"/>
        <v>110071.43000000005</v>
      </c>
      <c r="C195" s="2">
        <f t="shared" si="10"/>
        <v>651.26</v>
      </c>
      <c r="D195" s="2">
        <f t="shared" si="11"/>
        <v>632.45000000000005</v>
      </c>
      <c r="E195" s="2">
        <f t="shared" si="9"/>
        <v>109438.98000000005</v>
      </c>
    </row>
    <row r="196" spans="1:5" x14ac:dyDescent="0.25">
      <c r="A196" s="4">
        <v>182</v>
      </c>
      <c r="B196" s="2">
        <f t="shared" si="8"/>
        <v>109438.98000000005</v>
      </c>
      <c r="C196" s="2">
        <f t="shared" si="10"/>
        <v>647.51</v>
      </c>
      <c r="D196" s="2">
        <f t="shared" si="11"/>
        <v>636.20000000000005</v>
      </c>
      <c r="E196" s="2">
        <f t="shared" si="9"/>
        <v>108802.78000000006</v>
      </c>
    </row>
    <row r="197" spans="1:5" x14ac:dyDescent="0.25">
      <c r="A197" s="4">
        <v>183</v>
      </c>
      <c r="B197" s="2">
        <f t="shared" si="8"/>
        <v>108802.78000000006</v>
      </c>
      <c r="C197" s="2">
        <f t="shared" si="10"/>
        <v>643.75</v>
      </c>
      <c r="D197" s="2">
        <f t="shared" si="11"/>
        <v>639.96</v>
      </c>
      <c r="E197" s="2">
        <f t="shared" si="9"/>
        <v>108162.82000000005</v>
      </c>
    </row>
    <row r="198" spans="1:5" x14ac:dyDescent="0.25">
      <c r="A198" s="4">
        <v>184</v>
      </c>
      <c r="B198" s="2">
        <f t="shared" si="8"/>
        <v>108162.82000000005</v>
      </c>
      <c r="C198" s="2">
        <f t="shared" si="10"/>
        <v>639.96</v>
      </c>
      <c r="D198" s="2">
        <f t="shared" si="11"/>
        <v>643.75</v>
      </c>
      <c r="E198" s="2">
        <f t="shared" si="9"/>
        <v>107519.07000000005</v>
      </c>
    </row>
    <row r="199" spans="1:5" x14ac:dyDescent="0.25">
      <c r="A199" s="4">
        <v>185</v>
      </c>
      <c r="B199" s="2">
        <f t="shared" si="8"/>
        <v>107519.07000000005</v>
      </c>
      <c r="C199" s="2">
        <f t="shared" si="10"/>
        <v>636.15</v>
      </c>
      <c r="D199" s="2">
        <f t="shared" si="11"/>
        <v>647.56000000000006</v>
      </c>
      <c r="E199" s="2">
        <f t="shared" si="9"/>
        <v>106871.51000000005</v>
      </c>
    </row>
    <row r="200" spans="1:5" x14ac:dyDescent="0.25">
      <c r="A200" s="4">
        <v>186</v>
      </c>
      <c r="B200" s="2">
        <f t="shared" si="8"/>
        <v>106871.51000000005</v>
      </c>
      <c r="C200" s="2">
        <f t="shared" si="10"/>
        <v>632.32000000000005</v>
      </c>
      <c r="D200" s="2">
        <f t="shared" si="11"/>
        <v>651.39</v>
      </c>
      <c r="E200" s="2">
        <f t="shared" si="9"/>
        <v>106220.12000000005</v>
      </c>
    </row>
    <row r="201" spans="1:5" x14ac:dyDescent="0.25">
      <c r="A201" s="4">
        <v>187</v>
      </c>
      <c r="B201" s="2">
        <f t="shared" si="8"/>
        <v>106220.12000000005</v>
      </c>
      <c r="C201" s="2">
        <f t="shared" si="10"/>
        <v>628.47</v>
      </c>
      <c r="D201" s="2">
        <f t="shared" si="11"/>
        <v>655.24</v>
      </c>
      <c r="E201" s="2">
        <f t="shared" si="9"/>
        <v>105564.88000000005</v>
      </c>
    </row>
    <row r="202" spans="1:5" x14ac:dyDescent="0.25">
      <c r="A202" s="4">
        <v>188</v>
      </c>
      <c r="B202" s="2">
        <f t="shared" si="8"/>
        <v>105564.88000000005</v>
      </c>
      <c r="C202" s="2">
        <f t="shared" si="10"/>
        <v>624.59</v>
      </c>
      <c r="D202" s="2">
        <f t="shared" si="11"/>
        <v>659.12</v>
      </c>
      <c r="E202" s="2">
        <f t="shared" si="9"/>
        <v>104905.76000000005</v>
      </c>
    </row>
    <row r="203" spans="1:5" x14ac:dyDescent="0.25">
      <c r="A203" s="4">
        <v>189</v>
      </c>
      <c r="B203" s="2">
        <f t="shared" si="8"/>
        <v>104905.76000000005</v>
      </c>
      <c r="C203" s="2">
        <f t="shared" si="10"/>
        <v>620.69000000000005</v>
      </c>
      <c r="D203" s="2">
        <f t="shared" si="11"/>
        <v>663.02</v>
      </c>
      <c r="E203" s="2">
        <f t="shared" si="9"/>
        <v>104242.74000000005</v>
      </c>
    </row>
    <row r="204" spans="1:5" x14ac:dyDescent="0.25">
      <c r="A204" s="4">
        <v>190</v>
      </c>
      <c r="B204" s="2">
        <f t="shared" si="8"/>
        <v>104242.74000000005</v>
      </c>
      <c r="C204" s="2">
        <f t="shared" si="10"/>
        <v>616.77</v>
      </c>
      <c r="D204" s="2">
        <f t="shared" si="11"/>
        <v>666.94</v>
      </c>
      <c r="E204" s="2">
        <f t="shared" si="9"/>
        <v>103575.80000000005</v>
      </c>
    </row>
    <row r="205" spans="1:5" x14ac:dyDescent="0.25">
      <c r="A205" s="4">
        <v>191</v>
      </c>
      <c r="B205" s="2">
        <f t="shared" si="8"/>
        <v>103575.80000000005</v>
      </c>
      <c r="C205" s="2">
        <f t="shared" si="10"/>
        <v>612.82000000000005</v>
      </c>
      <c r="D205" s="2">
        <f t="shared" si="11"/>
        <v>670.89</v>
      </c>
      <c r="E205" s="2">
        <f t="shared" si="9"/>
        <v>102904.91000000005</v>
      </c>
    </row>
    <row r="206" spans="1:5" x14ac:dyDescent="0.25">
      <c r="A206" s="4">
        <v>192</v>
      </c>
      <c r="B206" s="2">
        <f t="shared" si="8"/>
        <v>102904.91000000005</v>
      </c>
      <c r="C206" s="2">
        <f t="shared" si="10"/>
        <v>608.85</v>
      </c>
      <c r="D206" s="2">
        <f t="shared" si="11"/>
        <v>674.86</v>
      </c>
      <c r="E206" s="2">
        <f t="shared" si="9"/>
        <v>102230.05000000005</v>
      </c>
    </row>
    <row r="207" spans="1:5" x14ac:dyDescent="0.25">
      <c r="A207" s="4">
        <v>193</v>
      </c>
      <c r="B207" s="2">
        <f t="shared" ref="B207:B270" si="12">E206</f>
        <v>102230.05000000005</v>
      </c>
      <c r="C207" s="2">
        <f t="shared" si="10"/>
        <v>604.86</v>
      </c>
      <c r="D207" s="2">
        <f t="shared" si="11"/>
        <v>678.85</v>
      </c>
      <c r="E207" s="2">
        <f t="shared" ref="E207:E270" si="13">B207-D207</f>
        <v>101551.20000000004</v>
      </c>
    </row>
    <row r="208" spans="1:5" x14ac:dyDescent="0.25">
      <c r="A208" s="4">
        <v>194</v>
      </c>
      <c r="B208" s="2">
        <f t="shared" si="12"/>
        <v>101551.20000000004</v>
      </c>
      <c r="C208" s="2">
        <f t="shared" ref="C208:C271" si="14">ROUND(B208*$B$4,2)</f>
        <v>600.84</v>
      </c>
      <c r="D208" s="2">
        <f t="shared" ref="D208:D271" si="15">$B$1-C208</f>
        <v>682.87</v>
      </c>
      <c r="E208" s="2">
        <f t="shared" si="13"/>
        <v>100868.33000000005</v>
      </c>
    </row>
    <row r="209" spans="1:5" x14ac:dyDescent="0.25">
      <c r="A209" s="4">
        <v>195</v>
      </c>
      <c r="B209" s="2">
        <f t="shared" si="12"/>
        <v>100868.33000000005</v>
      </c>
      <c r="C209" s="2">
        <f t="shared" si="14"/>
        <v>596.79999999999995</v>
      </c>
      <c r="D209" s="2">
        <f t="shared" si="15"/>
        <v>686.91000000000008</v>
      </c>
      <c r="E209" s="2">
        <f t="shared" si="13"/>
        <v>100181.42000000004</v>
      </c>
    </row>
    <row r="210" spans="1:5" x14ac:dyDescent="0.25">
      <c r="A210" s="4">
        <v>196</v>
      </c>
      <c r="B210" s="2">
        <f t="shared" si="12"/>
        <v>100181.42000000004</v>
      </c>
      <c r="C210" s="2">
        <f t="shared" si="14"/>
        <v>592.74</v>
      </c>
      <c r="D210" s="2">
        <f t="shared" si="15"/>
        <v>690.97</v>
      </c>
      <c r="E210" s="2">
        <f t="shared" si="13"/>
        <v>99490.450000000041</v>
      </c>
    </row>
    <row r="211" spans="1:5" x14ac:dyDescent="0.25">
      <c r="A211" s="4">
        <v>197</v>
      </c>
      <c r="B211" s="2">
        <f t="shared" si="12"/>
        <v>99490.450000000041</v>
      </c>
      <c r="C211" s="2">
        <f t="shared" si="14"/>
        <v>588.65</v>
      </c>
      <c r="D211" s="2">
        <f t="shared" si="15"/>
        <v>695.06000000000006</v>
      </c>
      <c r="E211" s="2">
        <f t="shared" si="13"/>
        <v>98795.390000000043</v>
      </c>
    </row>
    <row r="212" spans="1:5" x14ac:dyDescent="0.25">
      <c r="A212" s="4">
        <v>198</v>
      </c>
      <c r="B212" s="2">
        <f t="shared" si="12"/>
        <v>98795.390000000043</v>
      </c>
      <c r="C212" s="2">
        <f t="shared" si="14"/>
        <v>584.54</v>
      </c>
      <c r="D212" s="2">
        <f t="shared" si="15"/>
        <v>699.17000000000007</v>
      </c>
      <c r="E212" s="2">
        <f t="shared" si="13"/>
        <v>98096.220000000045</v>
      </c>
    </row>
    <row r="213" spans="1:5" x14ac:dyDescent="0.25">
      <c r="A213" s="4">
        <v>199</v>
      </c>
      <c r="B213" s="2">
        <f t="shared" si="12"/>
        <v>98096.220000000045</v>
      </c>
      <c r="C213" s="2">
        <f t="shared" si="14"/>
        <v>580.4</v>
      </c>
      <c r="D213" s="2">
        <f t="shared" si="15"/>
        <v>703.31000000000006</v>
      </c>
      <c r="E213" s="2">
        <f t="shared" si="13"/>
        <v>97392.910000000047</v>
      </c>
    </row>
    <row r="214" spans="1:5" x14ac:dyDescent="0.25">
      <c r="A214" s="4">
        <v>200</v>
      </c>
      <c r="B214" s="2">
        <f t="shared" si="12"/>
        <v>97392.910000000047</v>
      </c>
      <c r="C214" s="2">
        <f t="shared" si="14"/>
        <v>576.24</v>
      </c>
      <c r="D214" s="2">
        <f t="shared" si="15"/>
        <v>707.47</v>
      </c>
      <c r="E214" s="2">
        <f t="shared" si="13"/>
        <v>96685.440000000046</v>
      </c>
    </row>
    <row r="215" spans="1:5" x14ac:dyDescent="0.25">
      <c r="A215" s="4">
        <v>201</v>
      </c>
      <c r="B215" s="2">
        <f t="shared" si="12"/>
        <v>96685.440000000046</v>
      </c>
      <c r="C215" s="2">
        <f t="shared" si="14"/>
        <v>572.05999999999995</v>
      </c>
      <c r="D215" s="2">
        <f t="shared" si="15"/>
        <v>711.65000000000009</v>
      </c>
      <c r="E215" s="2">
        <f t="shared" si="13"/>
        <v>95973.790000000052</v>
      </c>
    </row>
    <row r="216" spans="1:5" x14ac:dyDescent="0.25">
      <c r="A216" s="4">
        <v>202</v>
      </c>
      <c r="B216" s="2">
        <f t="shared" si="12"/>
        <v>95973.790000000052</v>
      </c>
      <c r="C216" s="2">
        <f t="shared" si="14"/>
        <v>567.84</v>
      </c>
      <c r="D216" s="2">
        <f t="shared" si="15"/>
        <v>715.87</v>
      </c>
      <c r="E216" s="2">
        <f t="shared" si="13"/>
        <v>95257.920000000056</v>
      </c>
    </row>
    <row r="217" spans="1:5" x14ac:dyDescent="0.25">
      <c r="A217" s="4">
        <v>203</v>
      </c>
      <c r="B217" s="2">
        <f t="shared" si="12"/>
        <v>95257.920000000056</v>
      </c>
      <c r="C217" s="2">
        <f t="shared" si="14"/>
        <v>563.61</v>
      </c>
      <c r="D217" s="2">
        <f t="shared" si="15"/>
        <v>720.1</v>
      </c>
      <c r="E217" s="2">
        <f t="shared" si="13"/>
        <v>94537.820000000051</v>
      </c>
    </row>
    <row r="218" spans="1:5" x14ac:dyDescent="0.25">
      <c r="A218" s="4">
        <v>204</v>
      </c>
      <c r="B218" s="2">
        <f t="shared" si="12"/>
        <v>94537.820000000051</v>
      </c>
      <c r="C218" s="2">
        <f t="shared" si="14"/>
        <v>559.35</v>
      </c>
      <c r="D218" s="2">
        <f t="shared" si="15"/>
        <v>724.36</v>
      </c>
      <c r="E218" s="2">
        <f t="shared" si="13"/>
        <v>93813.46000000005</v>
      </c>
    </row>
    <row r="219" spans="1:5" x14ac:dyDescent="0.25">
      <c r="A219" s="4">
        <v>205</v>
      </c>
      <c r="B219" s="2">
        <f t="shared" si="12"/>
        <v>93813.46000000005</v>
      </c>
      <c r="C219" s="2">
        <f t="shared" si="14"/>
        <v>555.05999999999995</v>
      </c>
      <c r="D219" s="2">
        <f t="shared" si="15"/>
        <v>728.65000000000009</v>
      </c>
      <c r="E219" s="2">
        <f t="shared" si="13"/>
        <v>93084.810000000056</v>
      </c>
    </row>
    <row r="220" spans="1:5" x14ac:dyDescent="0.25">
      <c r="A220" s="4">
        <v>206</v>
      </c>
      <c r="B220" s="2">
        <f t="shared" si="12"/>
        <v>93084.810000000056</v>
      </c>
      <c r="C220" s="2">
        <f t="shared" si="14"/>
        <v>550.75</v>
      </c>
      <c r="D220" s="2">
        <f t="shared" si="15"/>
        <v>732.96</v>
      </c>
      <c r="E220" s="2">
        <f t="shared" si="13"/>
        <v>92351.850000000049</v>
      </c>
    </row>
    <row r="221" spans="1:5" x14ac:dyDescent="0.25">
      <c r="A221" s="4">
        <v>207</v>
      </c>
      <c r="B221" s="2">
        <f t="shared" si="12"/>
        <v>92351.850000000049</v>
      </c>
      <c r="C221" s="2">
        <f t="shared" si="14"/>
        <v>546.41999999999996</v>
      </c>
      <c r="D221" s="2">
        <f t="shared" si="15"/>
        <v>737.29000000000008</v>
      </c>
      <c r="E221" s="2">
        <f t="shared" si="13"/>
        <v>91614.560000000056</v>
      </c>
    </row>
    <row r="222" spans="1:5" x14ac:dyDescent="0.25">
      <c r="A222" s="4">
        <v>208</v>
      </c>
      <c r="B222" s="2">
        <f t="shared" si="12"/>
        <v>91614.560000000056</v>
      </c>
      <c r="C222" s="2">
        <f t="shared" si="14"/>
        <v>542.04999999999995</v>
      </c>
      <c r="D222" s="2">
        <f t="shared" si="15"/>
        <v>741.66000000000008</v>
      </c>
      <c r="E222" s="2">
        <f t="shared" si="13"/>
        <v>90872.900000000052</v>
      </c>
    </row>
    <row r="223" spans="1:5" x14ac:dyDescent="0.25">
      <c r="A223" s="4">
        <v>209</v>
      </c>
      <c r="B223" s="2">
        <f t="shared" si="12"/>
        <v>90872.900000000052</v>
      </c>
      <c r="C223" s="2">
        <f t="shared" si="14"/>
        <v>537.66</v>
      </c>
      <c r="D223" s="2">
        <f t="shared" si="15"/>
        <v>746.05000000000007</v>
      </c>
      <c r="E223" s="2">
        <f t="shared" si="13"/>
        <v>90126.850000000049</v>
      </c>
    </row>
    <row r="224" spans="1:5" x14ac:dyDescent="0.25">
      <c r="A224" s="4">
        <v>210</v>
      </c>
      <c r="B224" s="2">
        <f t="shared" si="12"/>
        <v>90126.850000000049</v>
      </c>
      <c r="C224" s="2">
        <f t="shared" si="14"/>
        <v>533.25</v>
      </c>
      <c r="D224" s="2">
        <f t="shared" si="15"/>
        <v>750.46</v>
      </c>
      <c r="E224" s="2">
        <f t="shared" si="13"/>
        <v>89376.390000000043</v>
      </c>
    </row>
    <row r="225" spans="1:5" x14ac:dyDescent="0.25">
      <c r="A225" s="4">
        <v>211</v>
      </c>
      <c r="B225" s="2">
        <f t="shared" si="12"/>
        <v>89376.390000000043</v>
      </c>
      <c r="C225" s="2">
        <f t="shared" si="14"/>
        <v>528.80999999999995</v>
      </c>
      <c r="D225" s="2">
        <f t="shared" si="15"/>
        <v>754.90000000000009</v>
      </c>
      <c r="E225" s="2">
        <f t="shared" si="13"/>
        <v>88621.490000000049</v>
      </c>
    </row>
    <row r="226" spans="1:5" x14ac:dyDescent="0.25">
      <c r="A226" s="4">
        <v>212</v>
      </c>
      <c r="B226" s="2">
        <f t="shared" si="12"/>
        <v>88621.490000000049</v>
      </c>
      <c r="C226" s="2">
        <f t="shared" si="14"/>
        <v>524.34</v>
      </c>
      <c r="D226" s="2">
        <f t="shared" si="15"/>
        <v>759.37</v>
      </c>
      <c r="E226" s="2">
        <f t="shared" si="13"/>
        <v>87862.120000000054</v>
      </c>
    </row>
    <row r="227" spans="1:5" x14ac:dyDescent="0.25">
      <c r="A227" s="4">
        <v>213</v>
      </c>
      <c r="B227" s="2">
        <f t="shared" si="12"/>
        <v>87862.120000000054</v>
      </c>
      <c r="C227" s="2">
        <f t="shared" si="14"/>
        <v>519.85</v>
      </c>
      <c r="D227" s="2">
        <f t="shared" si="15"/>
        <v>763.86</v>
      </c>
      <c r="E227" s="2">
        <f t="shared" si="13"/>
        <v>87098.260000000053</v>
      </c>
    </row>
    <row r="228" spans="1:5" x14ac:dyDescent="0.25">
      <c r="A228" s="4">
        <v>214</v>
      </c>
      <c r="B228" s="2">
        <f t="shared" si="12"/>
        <v>87098.260000000053</v>
      </c>
      <c r="C228" s="2">
        <f t="shared" si="14"/>
        <v>515.33000000000004</v>
      </c>
      <c r="D228" s="2">
        <f t="shared" si="15"/>
        <v>768.38</v>
      </c>
      <c r="E228" s="2">
        <f t="shared" si="13"/>
        <v>86329.880000000048</v>
      </c>
    </row>
    <row r="229" spans="1:5" x14ac:dyDescent="0.25">
      <c r="A229" s="4">
        <v>215</v>
      </c>
      <c r="B229" s="2">
        <f t="shared" si="12"/>
        <v>86329.880000000048</v>
      </c>
      <c r="C229" s="2">
        <f t="shared" si="14"/>
        <v>510.79</v>
      </c>
      <c r="D229" s="2">
        <f t="shared" si="15"/>
        <v>772.92000000000007</v>
      </c>
      <c r="E229" s="2">
        <f t="shared" si="13"/>
        <v>85556.96000000005</v>
      </c>
    </row>
    <row r="230" spans="1:5" x14ac:dyDescent="0.25">
      <c r="A230" s="4">
        <v>216</v>
      </c>
      <c r="B230" s="2">
        <f t="shared" si="12"/>
        <v>85556.96000000005</v>
      </c>
      <c r="C230" s="2">
        <f t="shared" si="14"/>
        <v>506.21</v>
      </c>
      <c r="D230" s="2">
        <f t="shared" si="15"/>
        <v>777.5</v>
      </c>
      <c r="E230" s="2">
        <f t="shared" si="13"/>
        <v>84779.46000000005</v>
      </c>
    </row>
    <row r="231" spans="1:5" x14ac:dyDescent="0.25">
      <c r="A231" s="4">
        <v>217</v>
      </c>
      <c r="B231" s="2">
        <f t="shared" si="12"/>
        <v>84779.46000000005</v>
      </c>
      <c r="C231" s="2">
        <f t="shared" si="14"/>
        <v>501.61</v>
      </c>
      <c r="D231" s="2">
        <f t="shared" si="15"/>
        <v>782.1</v>
      </c>
      <c r="E231" s="2">
        <f t="shared" si="13"/>
        <v>83997.360000000044</v>
      </c>
    </row>
    <row r="232" spans="1:5" x14ac:dyDescent="0.25">
      <c r="A232" s="4">
        <v>218</v>
      </c>
      <c r="B232" s="2">
        <f t="shared" si="12"/>
        <v>83997.360000000044</v>
      </c>
      <c r="C232" s="2">
        <f t="shared" si="14"/>
        <v>496.98</v>
      </c>
      <c r="D232" s="2">
        <f t="shared" si="15"/>
        <v>786.73</v>
      </c>
      <c r="E232" s="2">
        <f t="shared" si="13"/>
        <v>83210.630000000048</v>
      </c>
    </row>
    <row r="233" spans="1:5" x14ac:dyDescent="0.25">
      <c r="A233" s="4">
        <v>219</v>
      </c>
      <c r="B233" s="2">
        <f t="shared" si="12"/>
        <v>83210.630000000048</v>
      </c>
      <c r="C233" s="2">
        <f t="shared" si="14"/>
        <v>492.33</v>
      </c>
      <c r="D233" s="2">
        <f t="shared" si="15"/>
        <v>791.38000000000011</v>
      </c>
      <c r="E233" s="2">
        <f t="shared" si="13"/>
        <v>82419.250000000044</v>
      </c>
    </row>
    <row r="234" spans="1:5" x14ac:dyDescent="0.25">
      <c r="A234" s="4">
        <v>220</v>
      </c>
      <c r="B234" s="2">
        <f t="shared" si="12"/>
        <v>82419.250000000044</v>
      </c>
      <c r="C234" s="2">
        <f t="shared" si="14"/>
        <v>487.65</v>
      </c>
      <c r="D234" s="2">
        <f t="shared" si="15"/>
        <v>796.06000000000006</v>
      </c>
      <c r="E234" s="2">
        <f t="shared" si="13"/>
        <v>81623.190000000046</v>
      </c>
    </row>
    <row r="235" spans="1:5" x14ac:dyDescent="0.25">
      <c r="A235" s="4">
        <v>221</v>
      </c>
      <c r="B235" s="2">
        <f t="shared" si="12"/>
        <v>81623.190000000046</v>
      </c>
      <c r="C235" s="2">
        <f t="shared" si="14"/>
        <v>482.94</v>
      </c>
      <c r="D235" s="2">
        <f t="shared" si="15"/>
        <v>800.77</v>
      </c>
      <c r="E235" s="2">
        <f t="shared" si="13"/>
        <v>80822.420000000042</v>
      </c>
    </row>
    <row r="236" spans="1:5" x14ac:dyDescent="0.25">
      <c r="A236" s="4">
        <v>222</v>
      </c>
      <c r="B236" s="2">
        <f t="shared" si="12"/>
        <v>80822.420000000042</v>
      </c>
      <c r="C236" s="2">
        <f t="shared" si="14"/>
        <v>478.2</v>
      </c>
      <c r="D236" s="2">
        <f t="shared" si="15"/>
        <v>805.51</v>
      </c>
      <c r="E236" s="2">
        <f t="shared" si="13"/>
        <v>80016.910000000047</v>
      </c>
    </row>
    <row r="237" spans="1:5" x14ac:dyDescent="0.25">
      <c r="A237" s="4">
        <v>223</v>
      </c>
      <c r="B237" s="2">
        <f t="shared" si="12"/>
        <v>80016.910000000047</v>
      </c>
      <c r="C237" s="2">
        <f t="shared" si="14"/>
        <v>473.43</v>
      </c>
      <c r="D237" s="2">
        <f t="shared" si="15"/>
        <v>810.28</v>
      </c>
      <c r="E237" s="2">
        <f t="shared" si="13"/>
        <v>79206.630000000048</v>
      </c>
    </row>
    <row r="238" spans="1:5" x14ac:dyDescent="0.25">
      <c r="A238" s="4">
        <v>224</v>
      </c>
      <c r="B238" s="2">
        <f t="shared" si="12"/>
        <v>79206.630000000048</v>
      </c>
      <c r="C238" s="2">
        <f t="shared" si="14"/>
        <v>468.64</v>
      </c>
      <c r="D238" s="2">
        <f t="shared" si="15"/>
        <v>815.07</v>
      </c>
      <c r="E238" s="2">
        <f t="shared" si="13"/>
        <v>78391.560000000041</v>
      </c>
    </row>
    <row r="239" spans="1:5" x14ac:dyDescent="0.25">
      <c r="A239" s="4">
        <v>225</v>
      </c>
      <c r="B239" s="2">
        <f t="shared" si="12"/>
        <v>78391.560000000041</v>
      </c>
      <c r="C239" s="2">
        <f t="shared" si="14"/>
        <v>463.82</v>
      </c>
      <c r="D239" s="2">
        <f t="shared" si="15"/>
        <v>819.8900000000001</v>
      </c>
      <c r="E239" s="2">
        <f t="shared" si="13"/>
        <v>77571.670000000042</v>
      </c>
    </row>
    <row r="240" spans="1:5" x14ac:dyDescent="0.25">
      <c r="A240" s="4">
        <v>226</v>
      </c>
      <c r="B240" s="2">
        <f t="shared" si="12"/>
        <v>77571.670000000042</v>
      </c>
      <c r="C240" s="2">
        <f t="shared" si="14"/>
        <v>458.97</v>
      </c>
      <c r="D240" s="2">
        <f t="shared" si="15"/>
        <v>824.74</v>
      </c>
      <c r="E240" s="2">
        <f t="shared" si="13"/>
        <v>76746.930000000037</v>
      </c>
    </row>
    <row r="241" spans="1:5" x14ac:dyDescent="0.25">
      <c r="A241" s="4">
        <v>227</v>
      </c>
      <c r="B241" s="2">
        <f t="shared" si="12"/>
        <v>76746.930000000037</v>
      </c>
      <c r="C241" s="2">
        <f t="shared" si="14"/>
        <v>454.09</v>
      </c>
      <c r="D241" s="2">
        <f t="shared" si="15"/>
        <v>829.62000000000012</v>
      </c>
      <c r="E241" s="2">
        <f t="shared" si="13"/>
        <v>75917.310000000041</v>
      </c>
    </row>
    <row r="242" spans="1:5" x14ac:dyDescent="0.25">
      <c r="A242" s="4">
        <v>228</v>
      </c>
      <c r="B242" s="2">
        <f t="shared" si="12"/>
        <v>75917.310000000041</v>
      </c>
      <c r="C242" s="2">
        <f t="shared" si="14"/>
        <v>449.18</v>
      </c>
      <c r="D242" s="2">
        <f t="shared" si="15"/>
        <v>834.53</v>
      </c>
      <c r="E242" s="2">
        <f t="shared" si="13"/>
        <v>75082.780000000042</v>
      </c>
    </row>
    <row r="243" spans="1:5" x14ac:dyDescent="0.25">
      <c r="A243" s="4">
        <v>229</v>
      </c>
      <c r="B243" s="2">
        <f t="shared" si="12"/>
        <v>75082.780000000042</v>
      </c>
      <c r="C243" s="2">
        <f t="shared" si="14"/>
        <v>444.24</v>
      </c>
      <c r="D243" s="2">
        <f t="shared" si="15"/>
        <v>839.47</v>
      </c>
      <c r="E243" s="2">
        <f t="shared" si="13"/>
        <v>74243.310000000041</v>
      </c>
    </row>
    <row r="244" spans="1:5" x14ac:dyDescent="0.25">
      <c r="A244" s="4">
        <v>230</v>
      </c>
      <c r="B244" s="2">
        <f t="shared" si="12"/>
        <v>74243.310000000041</v>
      </c>
      <c r="C244" s="2">
        <f t="shared" si="14"/>
        <v>439.27</v>
      </c>
      <c r="D244" s="2">
        <f t="shared" si="15"/>
        <v>844.44</v>
      </c>
      <c r="E244" s="2">
        <f t="shared" si="13"/>
        <v>73398.870000000039</v>
      </c>
    </row>
    <row r="245" spans="1:5" x14ac:dyDescent="0.25">
      <c r="A245" s="4">
        <v>231</v>
      </c>
      <c r="B245" s="2">
        <f t="shared" si="12"/>
        <v>73398.870000000039</v>
      </c>
      <c r="C245" s="2">
        <f t="shared" si="14"/>
        <v>434.28</v>
      </c>
      <c r="D245" s="2">
        <f t="shared" si="15"/>
        <v>849.43000000000006</v>
      </c>
      <c r="E245" s="2">
        <f t="shared" si="13"/>
        <v>72549.440000000046</v>
      </c>
    </row>
    <row r="246" spans="1:5" x14ac:dyDescent="0.25">
      <c r="A246" s="4">
        <v>232</v>
      </c>
      <c r="B246" s="2">
        <f t="shared" si="12"/>
        <v>72549.440000000046</v>
      </c>
      <c r="C246" s="2">
        <f t="shared" si="14"/>
        <v>429.25</v>
      </c>
      <c r="D246" s="2">
        <f t="shared" si="15"/>
        <v>854.46</v>
      </c>
      <c r="E246" s="2">
        <f t="shared" si="13"/>
        <v>71694.98000000004</v>
      </c>
    </row>
    <row r="247" spans="1:5" x14ac:dyDescent="0.25">
      <c r="A247" s="4">
        <v>233</v>
      </c>
      <c r="B247" s="2">
        <f t="shared" si="12"/>
        <v>71694.98000000004</v>
      </c>
      <c r="C247" s="2">
        <f t="shared" si="14"/>
        <v>424.2</v>
      </c>
      <c r="D247" s="2">
        <f t="shared" si="15"/>
        <v>859.51</v>
      </c>
      <c r="E247" s="2">
        <f t="shared" si="13"/>
        <v>70835.470000000045</v>
      </c>
    </row>
    <row r="248" spans="1:5" x14ac:dyDescent="0.25">
      <c r="A248" s="4">
        <v>234</v>
      </c>
      <c r="B248" s="2">
        <f t="shared" si="12"/>
        <v>70835.470000000045</v>
      </c>
      <c r="C248" s="2">
        <f t="shared" si="14"/>
        <v>419.11</v>
      </c>
      <c r="D248" s="2">
        <f t="shared" si="15"/>
        <v>864.6</v>
      </c>
      <c r="E248" s="2">
        <f t="shared" si="13"/>
        <v>69970.870000000039</v>
      </c>
    </row>
    <row r="249" spans="1:5" x14ac:dyDescent="0.25">
      <c r="A249" s="4">
        <v>235</v>
      </c>
      <c r="B249" s="2">
        <f t="shared" si="12"/>
        <v>69970.870000000039</v>
      </c>
      <c r="C249" s="2">
        <f t="shared" si="14"/>
        <v>413.99</v>
      </c>
      <c r="D249" s="2">
        <f t="shared" si="15"/>
        <v>869.72</v>
      </c>
      <c r="E249" s="2">
        <f t="shared" si="13"/>
        <v>69101.150000000038</v>
      </c>
    </row>
    <row r="250" spans="1:5" x14ac:dyDescent="0.25">
      <c r="A250" s="4">
        <v>236</v>
      </c>
      <c r="B250" s="2">
        <f t="shared" si="12"/>
        <v>69101.150000000038</v>
      </c>
      <c r="C250" s="2">
        <f t="shared" si="14"/>
        <v>408.85</v>
      </c>
      <c r="D250" s="2">
        <f t="shared" si="15"/>
        <v>874.86</v>
      </c>
      <c r="E250" s="2">
        <f t="shared" si="13"/>
        <v>68226.290000000037</v>
      </c>
    </row>
    <row r="251" spans="1:5" x14ac:dyDescent="0.25">
      <c r="A251" s="4">
        <v>237</v>
      </c>
      <c r="B251" s="2">
        <f t="shared" si="12"/>
        <v>68226.290000000037</v>
      </c>
      <c r="C251" s="2">
        <f t="shared" si="14"/>
        <v>403.67</v>
      </c>
      <c r="D251" s="2">
        <f t="shared" si="15"/>
        <v>880.04</v>
      </c>
      <c r="E251" s="2">
        <f t="shared" si="13"/>
        <v>67346.250000000044</v>
      </c>
    </row>
    <row r="252" spans="1:5" x14ac:dyDescent="0.25">
      <c r="A252" s="4">
        <v>238</v>
      </c>
      <c r="B252" s="2">
        <f t="shared" si="12"/>
        <v>67346.250000000044</v>
      </c>
      <c r="C252" s="2">
        <f t="shared" si="14"/>
        <v>398.47</v>
      </c>
      <c r="D252" s="2">
        <f t="shared" si="15"/>
        <v>885.24</v>
      </c>
      <c r="E252" s="2">
        <f t="shared" si="13"/>
        <v>66461.010000000038</v>
      </c>
    </row>
    <row r="253" spans="1:5" x14ac:dyDescent="0.25">
      <c r="A253" s="4">
        <v>239</v>
      </c>
      <c r="B253" s="2">
        <f t="shared" si="12"/>
        <v>66461.010000000038</v>
      </c>
      <c r="C253" s="2">
        <f t="shared" si="14"/>
        <v>393.23</v>
      </c>
      <c r="D253" s="2">
        <f t="shared" si="15"/>
        <v>890.48</v>
      </c>
      <c r="E253" s="2">
        <f t="shared" si="13"/>
        <v>65570.530000000042</v>
      </c>
    </row>
    <row r="254" spans="1:5" x14ac:dyDescent="0.25">
      <c r="A254" s="4">
        <v>240</v>
      </c>
      <c r="B254" s="2">
        <f t="shared" si="12"/>
        <v>65570.530000000042</v>
      </c>
      <c r="C254" s="2">
        <f t="shared" si="14"/>
        <v>387.96</v>
      </c>
      <c r="D254" s="2">
        <f t="shared" si="15"/>
        <v>895.75</v>
      </c>
      <c r="E254" s="2">
        <f t="shared" si="13"/>
        <v>64674.780000000042</v>
      </c>
    </row>
    <row r="255" spans="1:5" x14ac:dyDescent="0.25">
      <c r="A255" s="4">
        <v>241</v>
      </c>
      <c r="B255" s="2">
        <f t="shared" si="12"/>
        <v>64674.780000000042</v>
      </c>
      <c r="C255" s="2">
        <f t="shared" si="14"/>
        <v>382.66</v>
      </c>
      <c r="D255" s="2">
        <f t="shared" si="15"/>
        <v>901.05</v>
      </c>
      <c r="E255" s="2">
        <f t="shared" si="13"/>
        <v>63773.73000000004</v>
      </c>
    </row>
    <row r="256" spans="1:5" x14ac:dyDescent="0.25">
      <c r="A256" s="4">
        <v>242</v>
      </c>
      <c r="B256" s="2">
        <f t="shared" si="12"/>
        <v>63773.73000000004</v>
      </c>
      <c r="C256" s="2">
        <f t="shared" si="14"/>
        <v>377.33</v>
      </c>
      <c r="D256" s="2">
        <f t="shared" si="15"/>
        <v>906.38000000000011</v>
      </c>
      <c r="E256" s="2">
        <f t="shared" si="13"/>
        <v>62867.350000000042</v>
      </c>
    </row>
    <row r="257" spans="1:5" x14ac:dyDescent="0.25">
      <c r="A257" s="4">
        <v>243</v>
      </c>
      <c r="B257" s="2">
        <f t="shared" si="12"/>
        <v>62867.350000000042</v>
      </c>
      <c r="C257" s="2">
        <f t="shared" si="14"/>
        <v>371.97</v>
      </c>
      <c r="D257" s="2">
        <f t="shared" si="15"/>
        <v>911.74</v>
      </c>
      <c r="E257" s="2">
        <f t="shared" si="13"/>
        <v>61955.610000000044</v>
      </c>
    </row>
    <row r="258" spans="1:5" x14ac:dyDescent="0.25">
      <c r="A258" s="4">
        <v>244</v>
      </c>
      <c r="B258" s="2">
        <f t="shared" si="12"/>
        <v>61955.610000000044</v>
      </c>
      <c r="C258" s="2">
        <f t="shared" si="14"/>
        <v>366.57</v>
      </c>
      <c r="D258" s="2">
        <f t="shared" si="15"/>
        <v>917.1400000000001</v>
      </c>
      <c r="E258" s="2">
        <f t="shared" si="13"/>
        <v>61038.470000000045</v>
      </c>
    </row>
    <row r="259" spans="1:5" x14ac:dyDescent="0.25">
      <c r="A259" s="4">
        <v>245</v>
      </c>
      <c r="B259" s="2">
        <f t="shared" si="12"/>
        <v>61038.470000000045</v>
      </c>
      <c r="C259" s="2">
        <f t="shared" si="14"/>
        <v>361.14</v>
      </c>
      <c r="D259" s="2">
        <f t="shared" si="15"/>
        <v>922.57</v>
      </c>
      <c r="E259" s="2">
        <f t="shared" si="13"/>
        <v>60115.900000000045</v>
      </c>
    </row>
    <row r="260" spans="1:5" x14ac:dyDescent="0.25">
      <c r="A260" s="4">
        <v>246</v>
      </c>
      <c r="B260" s="2">
        <f t="shared" si="12"/>
        <v>60115.900000000045</v>
      </c>
      <c r="C260" s="2">
        <f t="shared" si="14"/>
        <v>355.69</v>
      </c>
      <c r="D260" s="2">
        <f t="shared" si="15"/>
        <v>928.02</v>
      </c>
      <c r="E260" s="2">
        <f t="shared" si="13"/>
        <v>59187.880000000048</v>
      </c>
    </row>
    <row r="261" spans="1:5" x14ac:dyDescent="0.25">
      <c r="A261" s="4">
        <v>247</v>
      </c>
      <c r="B261" s="2">
        <f t="shared" si="12"/>
        <v>59187.880000000048</v>
      </c>
      <c r="C261" s="2">
        <f t="shared" si="14"/>
        <v>350.19</v>
      </c>
      <c r="D261" s="2">
        <f t="shared" si="15"/>
        <v>933.52</v>
      </c>
      <c r="E261" s="2">
        <f t="shared" si="13"/>
        <v>58254.360000000052</v>
      </c>
    </row>
    <row r="262" spans="1:5" x14ac:dyDescent="0.25">
      <c r="A262" s="4">
        <v>248</v>
      </c>
      <c r="B262" s="2">
        <f t="shared" si="12"/>
        <v>58254.360000000052</v>
      </c>
      <c r="C262" s="2">
        <f t="shared" si="14"/>
        <v>344.67</v>
      </c>
      <c r="D262" s="2">
        <f t="shared" si="15"/>
        <v>939.04</v>
      </c>
      <c r="E262" s="2">
        <f t="shared" si="13"/>
        <v>57315.320000000051</v>
      </c>
    </row>
    <row r="263" spans="1:5" x14ac:dyDescent="0.25">
      <c r="A263" s="4">
        <v>249</v>
      </c>
      <c r="B263" s="2">
        <f t="shared" si="12"/>
        <v>57315.320000000051</v>
      </c>
      <c r="C263" s="2">
        <f t="shared" si="14"/>
        <v>339.12</v>
      </c>
      <c r="D263" s="2">
        <f t="shared" si="15"/>
        <v>944.59</v>
      </c>
      <c r="E263" s="2">
        <f t="shared" si="13"/>
        <v>56370.730000000054</v>
      </c>
    </row>
    <row r="264" spans="1:5" x14ac:dyDescent="0.25">
      <c r="A264" s="4">
        <v>250</v>
      </c>
      <c r="B264" s="2">
        <f t="shared" si="12"/>
        <v>56370.730000000054</v>
      </c>
      <c r="C264" s="2">
        <f t="shared" si="14"/>
        <v>333.53</v>
      </c>
      <c r="D264" s="2">
        <f t="shared" si="15"/>
        <v>950.18000000000006</v>
      </c>
      <c r="E264" s="2">
        <f t="shared" si="13"/>
        <v>55420.550000000054</v>
      </c>
    </row>
    <row r="265" spans="1:5" x14ac:dyDescent="0.25">
      <c r="A265" s="4">
        <v>251</v>
      </c>
      <c r="B265" s="2">
        <f t="shared" si="12"/>
        <v>55420.550000000054</v>
      </c>
      <c r="C265" s="2">
        <f t="shared" si="14"/>
        <v>327.9</v>
      </c>
      <c r="D265" s="2">
        <f t="shared" si="15"/>
        <v>955.81000000000006</v>
      </c>
      <c r="E265" s="2">
        <f t="shared" si="13"/>
        <v>54464.740000000056</v>
      </c>
    </row>
    <row r="266" spans="1:5" x14ac:dyDescent="0.25">
      <c r="A266" s="4">
        <v>252</v>
      </c>
      <c r="B266" s="2">
        <f t="shared" si="12"/>
        <v>54464.740000000056</v>
      </c>
      <c r="C266" s="2">
        <f t="shared" si="14"/>
        <v>322.25</v>
      </c>
      <c r="D266" s="2">
        <f t="shared" si="15"/>
        <v>961.46</v>
      </c>
      <c r="E266" s="2">
        <f t="shared" si="13"/>
        <v>53503.280000000057</v>
      </c>
    </row>
    <row r="267" spans="1:5" x14ac:dyDescent="0.25">
      <c r="A267" s="4">
        <v>253</v>
      </c>
      <c r="B267" s="2">
        <f t="shared" si="12"/>
        <v>53503.280000000057</v>
      </c>
      <c r="C267" s="2">
        <f t="shared" si="14"/>
        <v>316.56</v>
      </c>
      <c r="D267" s="2">
        <f t="shared" si="15"/>
        <v>967.15000000000009</v>
      </c>
      <c r="E267" s="2">
        <f t="shared" si="13"/>
        <v>52536.130000000056</v>
      </c>
    </row>
    <row r="268" spans="1:5" x14ac:dyDescent="0.25">
      <c r="A268" s="4">
        <v>254</v>
      </c>
      <c r="B268" s="2">
        <f t="shared" si="12"/>
        <v>52536.130000000056</v>
      </c>
      <c r="C268" s="2">
        <f t="shared" si="14"/>
        <v>310.83999999999997</v>
      </c>
      <c r="D268" s="2">
        <f t="shared" si="15"/>
        <v>972.87000000000012</v>
      </c>
      <c r="E268" s="2">
        <f t="shared" si="13"/>
        <v>51563.260000000053</v>
      </c>
    </row>
    <row r="269" spans="1:5" x14ac:dyDescent="0.25">
      <c r="A269" s="4">
        <v>255</v>
      </c>
      <c r="B269" s="2">
        <f t="shared" si="12"/>
        <v>51563.260000000053</v>
      </c>
      <c r="C269" s="2">
        <f t="shared" si="14"/>
        <v>305.08</v>
      </c>
      <c r="D269" s="2">
        <f t="shared" si="15"/>
        <v>978.63000000000011</v>
      </c>
      <c r="E269" s="2">
        <f t="shared" si="13"/>
        <v>50584.630000000056</v>
      </c>
    </row>
    <row r="270" spans="1:5" x14ac:dyDescent="0.25">
      <c r="A270" s="4">
        <v>256</v>
      </c>
      <c r="B270" s="2">
        <f t="shared" si="12"/>
        <v>50584.630000000056</v>
      </c>
      <c r="C270" s="2">
        <f t="shared" si="14"/>
        <v>299.29000000000002</v>
      </c>
      <c r="D270" s="2">
        <f t="shared" si="15"/>
        <v>984.42000000000007</v>
      </c>
      <c r="E270" s="2">
        <f t="shared" si="13"/>
        <v>49600.210000000057</v>
      </c>
    </row>
    <row r="271" spans="1:5" x14ac:dyDescent="0.25">
      <c r="A271" s="4">
        <v>257</v>
      </c>
      <c r="B271" s="2">
        <f t="shared" ref="B271:B314" si="16">E270</f>
        <v>49600.210000000057</v>
      </c>
      <c r="C271" s="2">
        <f t="shared" si="14"/>
        <v>293.47000000000003</v>
      </c>
      <c r="D271" s="2">
        <f t="shared" si="15"/>
        <v>990.24</v>
      </c>
      <c r="E271" s="2">
        <f t="shared" ref="E271:E334" si="17">B271-D271</f>
        <v>48609.970000000059</v>
      </c>
    </row>
    <row r="272" spans="1:5" x14ac:dyDescent="0.25">
      <c r="A272" s="4">
        <v>258</v>
      </c>
      <c r="B272" s="2">
        <f t="shared" si="16"/>
        <v>48609.970000000059</v>
      </c>
      <c r="C272" s="2">
        <f t="shared" ref="C272:C314" si="18">ROUND(B272*$B$4,2)</f>
        <v>287.61</v>
      </c>
      <c r="D272" s="2">
        <f t="shared" ref="D272:D313" si="19">$B$1-C272</f>
        <v>996.1</v>
      </c>
      <c r="E272" s="2">
        <f t="shared" si="17"/>
        <v>47613.870000000061</v>
      </c>
    </row>
    <row r="273" spans="1:5" x14ac:dyDescent="0.25">
      <c r="A273" s="4">
        <v>259</v>
      </c>
      <c r="B273" s="2">
        <f t="shared" si="16"/>
        <v>47613.870000000061</v>
      </c>
      <c r="C273" s="2">
        <f t="shared" si="18"/>
        <v>281.72000000000003</v>
      </c>
      <c r="D273" s="2">
        <f t="shared" si="19"/>
        <v>1001.99</v>
      </c>
      <c r="E273" s="2">
        <f t="shared" si="17"/>
        <v>46611.880000000063</v>
      </c>
    </row>
    <row r="274" spans="1:5" x14ac:dyDescent="0.25">
      <c r="A274" s="4">
        <v>260</v>
      </c>
      <c r="B274" s="2">
        <f t="shared" si="16"/>
        <v>46611.880000000063</v>
      </c>
      <c r="C274" s="2">
        <f t="shared" si="18"/>
        <v>275.79000000000002</v>
      </c>
      <c r="D274" s="2">
        <f t="shared" si="19"/>
        <v>1007.9200000000001</v>
      </c>
      <c r="E274" s="2">
        <f t="shared" si="17"/>
        <v>45603.960000000065</v>
      </c>
    </row>
    <row r="275" spans="1:5" x14ac:dyDescent="0.25">
      <c r="A275" s="4">
        <v>261</v>
      </c>
      <c r="B275" s="2">
        <f t="shared" si="16"/>
        <v>45603.960000000065</v>
      </c>
      <c r="C275" s="2">
        <f t="shared" si="18"/>
        <v>269.82</v>
      </c>
      <c r="D275" s="2">
        <f t="shared" si="19"/>
        <v>1013.8900000000001</v>
      </c>
      <c r="E275" s="2">
        <f t="shared" si="17"/>
        <v>44590.070000000065</v>
      </c>
    </row>
    <row r="276" spans="1:5" x14ac:dyDescent="0.25">
      <c r="A276" s="4">
        <v>262</v>
      </c>
      <c r="B276" s="2">
        <f t="shared" si="16"/>
        <v>44590.070000000065</v>
      </c>
      <c r="C276" s="2">
        <f t="shared" si="18"/>
        <v>263.82</v>
      </c>
      <c r="D276" s="2">
        <f t="shared" si="19"/>
        <v>1019.8900000000001</v>
      </c>
      <c r="E276" s="2">
        <f t="shared" si="17"/>
        <v>43570.180000000066</v>
      </c>
    </row>
    <row r="277" spans="1:5" x14ac:dyDescent="0.25">
      <c r="A277" s="4">
        <v>263</v>
      </c>
      <c r="B277" s="2">
        <f t="shared" si="16"/>
        <v>43570.180000000066</v>
      </c>
      <c r="C277" s="2">
        <f t="shared" si="18"/>
        <v>257.79000000000002</v>
      </c>
      <c r="D277" s="2">
        <f t="shared" si="19"/>
        <v>1025.92</v>
      </c>
      <c r="E277" s="2">
        <f t="shared" si="17"/>
        <v>42544.260000000068</v>
      </c>
    </row>
    <row r="278" spans="1:5" x14ac:dyDescent="0.25">
      <c r="A278" s="4">
        <v>264</v>
      </c>
      <c r="B278" s="2">
        <f t="shared" si="16"/>
        <v>42544.260000000068</v>
      </c>
      <c r="C278" s="2">
        <f t="shared" si="18"/>
        <v>251.72</v>
      </c>
      <c r="D278" s="2">
        <f t="shared" si="19"/>
        <v>1031.99</v>
      </c>
      <c r="E278" s="2">
        <f t="shared" si="17"/>
        <v>41512.27000000007</v>
      </c>
    </row>
    <row r="279" spans="1:5" x14ac:dyDescent="0.25">
      <c r="A279" s="4">
        <v>265</v>
      </c>
      <c r="B279" s="2">
        <f t="shared" si="16"/>
        <v>41512.27000000007</v>
      </c>
      <c r="C279" s="2">
        <f t="shared" si="18"/>
        <v>245.61</v>
      </c>
      <c r="D279" s="2">
        <f t="shared" si="19"/>
        <v>1038.0999999999999</v>
      </c>
      <c r="E279" s="2">
        <f t="shared" si="17"/>
        <v>40474.170000000071</v>
      </c>
    </row>
    <row r="280" spans="1:5" x14ac:dyDescent="0.25">
      <c r="A280" s="4">
        <v>266</v>
      </c>
      <c r="B280" s="2">
        <f t="shared" si="16"/>
        <v>40474.170000000071</v>
      </c>
      <c r="C280" s="2">
        <f t="shared" si="18"/>
        <v>239.47</v>
      </c>
      <c r="D280" s="2">
        <f t="shared" si="19"/>
        <v>1044.24</v>
      </c>
      <c r="E280" s="2">
        <f t="shared" si="17"/>
        <v>39429.930000000073</v>
      </c>
    </row>
    <row r="281" spans="1:5" x14ac:dyDescent="0.25">
      <c r="A281" s="4">
        <v>267</v>
      </c>
      <c r="B281" s="2">
        <f t="shared" si="16"/>
        <v>39429.930000000073</v>
      </c>
      <c r="C281" s="2">
        <f t="shared" si="18"/>
        <v>233.29</v>
      </c>
      <c r="D281" s="2">
        <f t="shared" si="19"/>
        <v>1050.42</v>
      </c>
      <c r="E281" s="2">
        <f t="shared" si="17"/>
        <v>38379.510000000075</v>
      </c>
    </row>
    <row r="282" spans="1:5" x14ac:dyDescent="0.25">
      <c r="A282" s="4">
        <v>268</v>
      </c>
      <c r="B282" s="2">
        <f t="shared" si="16"/>
        <v>38379.510000000075</v>
      </c>
      <c r="C282" s="2">
        <f t="shared" si="18"/>
        <v>227.08</v>
      </c>
      <c r="D282" s="2">
        <f t="shared" si="19"/>
        <v>1056.6300000000001</v>
      </c>
      <c r="E282" s="2">
        <f t="shared" si="17"/>
        <v>37322.880000000077</v>
      </c>
    </row>
    <row r="283" spans="1:5" x14ac:dyDescent="0.25">
      <c r="A283" s="4">
        <v>269</v>
      </c>
      <c r="B283" s="2">
        <f t="shared" si="16"/>
        <v>37322.880000000077</v>
      </c>
      <c r="C283" s="2">
        <f t="shared" si="18"/>
        <v>220.83</v>
      </c>
      <c r="D283" s="2">
        <f t="shared" si="19"/>
        <v>1062.8800000000001</v>
      </c>
      <c r="E283" s="2">
        <f t="shared" si="17"/>
        <v>36260.00000000008</v>
      </c>
    </row>
    <row r="284" spans="1:5" x14ac:dyDescent="0.25">
      <c r="A284" s="4">
        <v>270</v>
      </c>
      <c r="B284" s="2">
        <f t="shared" si="16"/>
        <v>36260.00000000008</v>
      </c>
      <c r="C284" s="2">
        <f t="shared" si="18"/>
        <v>214.54</v>
      </c>
      <c r="D284" s="2">
        <f t="shared" si="19"/>
        <v>1069.17</v>
      </c>
      <c r="E284" s="2">
        <f t="shared" si="17"/>
        <v>35190.830000000082</v>
      </c>
    </row>
    <row r="285" spans="1:5" x14ac:dyDescent="0.25">
      <c r="A285" s="4">
        <v>271</v>
      </c>
      <c r="B285" s="2">
        <f t="shared" si="16"/>
        <v>35190.830000000082</v>
      </c>
      <c r="C285" s="2">
        <f t="shared" si="18"/>
        <v>208.21</v>
      </c>
      <c r="D285" s="2">
        <f t="shared" si="19"/>
        <v>1075.5</v>
      </c>
      <c r="E285" s="2">
        <f t="shared" si="17"/>
        <v>34115.330000000082</v>
      </c>
    </row>
    <row r="286" spans="1:5" x14ac:dyDescent="0.25">
      <c r="A286" s="4">
        <v>272</v>
      </c>
      <c r="B286" s="2">
        <f t="shared" si="16"/>
        <v>34115.330000000082</v>
      </c>
      <c r="C286" s="2">
        <f t="shared" si="18"/>
        <v>201.85</v>
      </c>
      <c r="D286" s="2">
        <f t="shared" si="19"/>
        <v>1081.8600000000001</v>
      </c>
      <c r="E286" s="2">
        <f t="shared" si="17"/>
        <v>33033.470000000081</v>
      </c>
    </row>
    <row r="287" spans="1:5" x14ac:dyDescent="0.25">
      <c r="A287" s="4">
        <v>273</v>
      </c>
      <c r="B287" s="2">
        <f t="shared" si="16"/>
        <v>33033.470000000081</v>
      </c>
      <c r="C287" s="2">
        <f t="shared" si="18"/>
        <v>195.45</v>
      </c>
      <c r="D287" s="2">
        <f t="shared" si="19"/>
        <v>1088.26</v>
      </c>
      <c r="E287" s="2">
        <f t="shared" si="17"/>
        <v>31945.210000000083</v>
      </c>
    </row>
    <row r="288" spans="1:5" x14ac:dyDescent="0.25">
      <c r="A288" s="4">
        <v>274</v>
      </c>
      <c r="B288" s="2">
        <f t="shared" si="16"/>
        <v>31945.210000000083</v>
      </c>
      <c r="C288" s="2">
        <f t="shared" si="18"/>
        <v>189.01</v>
      </c>
      <c r="D288" s="2">
        <f t="shared" si="19"/>
        <v>1094.7</v>
      </c>
      <c r="E288" s="2">
        <f t="shared" si="17"/>
        <v>30850.510000000082</v>
      </c>
    </row>
    <row r="289" spans="1:5" x14ac:dyDescent="0.25">
      <c r="A289" s="4">
        <v>275</v>
      </c>
      <c r="B289" s="2">
        <f t="shared" si="16"/>
        <v>30850.510000000082</v>
      </c>
      <c r="C289" s="2">
        <f t="shared" si="18"/>
        <v>182.53</v>
      </c>
      <c r="D289" s="2">
        <f t="shared" si="19"/>
        <v>1101.18</v>
      </c>
      <c r="E289" s="2">
        <f t="shared" si="17"/>
        <v>29749.330000000082</v>
      </c>
    </row>
    <row r="290" spans="1:5" x14ac:dyDescent="0.25">
      <c r="A290" s="4">
        <v>276</v>
      </c>
      <c r="B290" s="2">
        <f t="shared" si="16"/>
        <v>29749.330000000082</v>
      </c>
      <c r="C290" s="2">
        <f t="shared" si="18"/>
        <v>176.02</v>
      </c>
      <c r="D290" s="2">
        <f t="shared" si="19"/>
        <v>1107.69</v>
      </c>
      <c r="E290" s="2">
        <f t="shared" si="17"/>
        <v>28641.640000000083</v>
      </c>
    </row>
    <row r="291" spans="1:5" x14ac:dyDescent="0.25">
      <c r="A291" s="4">
        <v>277</v>
      </c>
      <c r="B291" s="2">
        <f t="shared" si="16"/>
        <v>28641.640000000083</v>
      </c>
      <c r="C291" s="2">
        <f t="shared" si="18"/>
        <v>169.46</v>
      </c>
      <c r="D291" s="2">
        <f t="shared" si="19"/>
        <v>1114.25</v>
      </c>
      <c r="E291" s="2">
        <f t="shared" si="17"/>
        <v>27527.390000000083</v>
      </c>
    </row>
    <row r="292" spans="1:5" x14ac:dyDescent="0.25">
      <c r="A292" s="4">
        <v>278</v>
      </c>
      <c r="B292" s="2">
        <f t="shared" si="16"/>
        <v>27527.390000000083</v>
      </c>
      <c r="C292" s="2">
        <f t="shared" si="18"/>
        <v>162.87</v>
      </c>
      <c r="D292" s="2">
        <f t="shared" si="19"/>
        <v>1120.8400000000001</v>
      </c>
      <c r="E292" s="2">
        <f t="shared" si="17"/>
        <v>26406.550000000083</v>
      </c>
    </row>
    <row r="293" spans="1:5" x14ac:dyDescent="0.25">
      <c r="A293" s="4">
        <v>279</v>
      </c>
      <c r="B293" s="2">
        <f t="shared" si="16"/>
        <v>26406.550000000083</v>
      </c>
      <c r="C293" s="2">
        <f t="shared" si="18"/>
        <v>156.24</v>
      </c>
      <c r="D293" s="2">
        <f t="shared" si="19"/>
        <v>1127.47</v>
      </c>
      <c r="E293" s="2">
        <f t="shared" si="17"/>
        <v>25279.080000000082</v>
      </c>
    </row>
    <row r="294" spans="1:5" x14ac:dyDescent="0.25">
      <c r="A294" s="4">
        <v>280</v>
      </c>
      <c r="B294" s="2">
        <f t="shared" si="16"/>
        <v>25279.080000000082</v>
      </c>
      <c r="C294" s="2">
        <f t="shared" si="18"/>
        <v>149.57</v>
      </c>
      <c r="D294" s="2">
        <f t="shared" si="19"/>
        <v>1134.1400000000001</v>
      </c>
      <c r="E294" s="2">
        <f t="shared" si="17"/>
        <v>24144.940000000082</v>
      </c>
    </row>
    <row r="295" spans="1:5" x14ac:dyDescent="0.25">
      <c r="A295" s="4">
        <v>281</v>
      </c>
      <c r="B295" s="2">
        <f t="shared" si="16"/>
        <v>24144.940000000082</v>
      </c>
      <c r="C295" s="2">
        <f t="shared" si="18"/>
        <v>142.86000000000001</v>
      </c>
      <c r="D295" s="2">
        <f t="shared" si="19"/>
        <v>1140.8499999999999</v>
      </c>
      <c r="E295" s="2">
        <f t="shared" si="17"/>
        <v>23004.090000000084</v>
      </c>
    </row>
    <row r="296" spans="1:5" x14ac:dyDescent="0.25">
      <c r="A296" s="4">
        <v>282</v>
      </c>
      <c r="B296" s="2">
        <f t="shared" si="16"/>
        <v>23004.090000000084</v>
      </c>
      <c r="C296" s="2">
        <f t="shared" si="18"/>
        <v>136.11000000000001</v>
      </c>
      <c r="D296" s="2">
        <f t="shared" si="19"/>
        <v>1147.5999999999999</v>
      </c>
      <c r="E296" s="2">
        <f t="shared" si="17"/>
        <v>21856.490000000085</v>
      </c>
    </row>
    <row r="297" spans="1:5" x14ac:dyDescent="0.25">
      <c r="A297" s="4">
        <v>283</v>
      </c>
      <c r="B297" s="2">
        <f t="shared" si="16"/>
        <v>21856.490000000085</v>
      </c>
      <c r="C297" s="2">
        <f t="shared" si="18"/>
        <v>129.32</v>
      </c>
      <c r="D297" s="2">
        <f t="shared" si="19"/>
        <v>1154.3900000000001</v>
      </c>
      <c r="E297" s="2">
        <f t="shared" si="17"/>
        <v>20702.100000000086</v>
      </c>
    </row>
    <row r="298" spans="1:5" x14ac:dyDescent="0.25">
      <c r="A298" s="4">
        <v>284</v>
      </c>
      <c r="B298" s="2">
        <f t="shared" si="16"/>
        <v>20702.100000000086</v>
      </c>
      <c r="C298" s="2">
        <f t="shared" si="18"/>
        <v>122.49</v>
      </c>
      <c r="D298" s="2">
        <f t="shared" si="19"/>
        <v>1161.22</v>
      </c>
      <c r="E298" s="2">
        <f t="shared" si="17"/>
        <v>19540.880000000085</v>
      </c>
    </row>
    <row r="299" spans="1:5" x14ac:dyDescent="0.25">
      <c r="A299" s="4">
        <v>285</v>
      </c>
      <c r="B299" s="2">
        <f t="shared" si="16"/>
        <v>19540.880000000085</v>
      </c>
      <c r="C299" s="2">
        <f t="shared" si="18"/>
        <v>115.62</v>
      </c>
      <c r="D299" s="2">
        <f t="shared" si="19"/>
        <v>1168.0900000000001</v>
      </c>
      <c r="E299" s="2">
        <f t="shared" si="17"/>
        <v>18372.790000000085</v>
      </c>
    </row>
    <row r="300" spans="1:5" x14ac:dyDescent="0.25">
      <c r="A300" s="4">
        <v>286</v>
      </c>
      <c r="B300" s="2">
        <f t="shared" si="16"/>
        <v>18372.790000000085</v>
      </c>
      <c r="C300" s="2">
        <f t="shared" si="18"/>
        <v>108.71</v>
      </c>
      <c r="D300" s="2">
        <f t="shared" si="19"/>
        <v>1175</v>
      </c>
      <c r="E300" s="2">
        <f t="shared" si="17"/>
        <v>17197.790000000085</v>
      </c>
    </row>
    <row r="301" spans="1:5" x14ac:dyDescent="0.25">
      <c r="A301" s="4">
        <v>287</v>
      </c>
      <c r="B301" s="2">
        <f t="shared" si="16"/>
        <v>17197.790000000085</v>
      </c>
      <c r="C301" s="2">
        <f t="shared" si="18"/>
        <v>101.75</v>
      </c>
      <c r="D301" s="2">
        <f t="shared" si="19"/>
        <v>1181.96</v>
      </c>
      <c r="E301" s="2">
        <f t="shared" si="17"/>
        <v>16015.830000000085</v>
      </c>
    </row>
    <row r="302" spans="1:5" x14ac:dyDescent="0.25">
      <c r="A302" s="4">
        <v>288</v>
      </c>
      <c r="B302" s="2">
        <f t="shared" si="16"/>
        <v>16015.830000000085</v>
      </c>
      <c r="C302" s="2">
        <f t="shared" si="18"/>
        <v>94.76</v>
      </c>
      <c r="D302" s="2">
        <f t="shared" si="19"/>
        <v>1188.95</v>
      </c>
      <c r="E302" s="2">
        <f t="shared" si="17"/>
        <v>14826.880000000085</v>
      </c>
    </row>
    <row r="303" spans="1:5" x14ac:dyDescent="0.25">
      <c r="A303" s="4">
        <v>289</v>
      </c>
      <c r="B303" s="2">
        <f t="shared" si="16"/>
        <v>14826.880000000085</v>
      </c>
      <c r="C303" s="2">
        <f t="shared" si="18"/>
        <v>87.73</v>
      </c>
      <c r="D303" s="2">
        <f t="shared" si="19"/>
        <v>1195.98</v>
      </c>
      <c r="E303" s="2">
        <f t="shared" si="17"/>
        <v>13630.900000000085</v>
      </c>
    </row>
    <row r="304" spans="1:5" x14ac:dyDescent="0.25">
      <c r="A304" s="4">
        <v>290</v>
      </c>
      <c r="B304" s="2">
        <f t="shared" si="16"/>
        <v>13630.900000000085</v>
      </c>
      <c r="C304" s="2">
        <f t="shared" si="18"/>
        <v>80.650000000000006</v>
      </c>
      <c r="D304" s="2">
        <f t="shared" si="19"/>
        <v>1203.06</v>
      </c>
      <c r="E304" s="2">
        <f t="shared" si="17"/>
        <v>12427.840000000086</v>
      </c>
    </row>
    <row r="305" spans="1:5" x14ac:dyDescent="0.25">
      <c r="A305" s="4">
        <v>291</v>
      </c>
      <c r="B305" s="2">
        <f t="shared" si="16"/>
        <v>12427.840000000086</v>
      </c>
      <c r="C305" s="2">
        <f t="shared" si="18"/>
        <v>73.53</v>
      </c>
      <c r="D305" s="2">
        <f t="shared" si="19"/>
        <v>1210.18</v>
      </c>
      <c r="E305" s="2">
        <f t="shared" si="17"/>
        <v>11217.660000000085</v>
      </c>
    </row>
    <row r="306" spans="1:5" x14ac:dyDescent="0.25">
      <c r="A306" s="4">
        <v>292</v>
      </c>
      <c r="B306" s="2">
        <f t="shared" si="16"/>
        <v>11217.660000000085</v>
      </c>
      <c r="C306" s="2">
        <f t="shared" si="18"/>
        <v>66.37</v>
      </c>
      <c r="D306" s="2">
        <f t="shared" si="19"/>
        <v>1217.3400000000001</v>
      </c>
      <c r="E306" s="2">
        <f t="shared" si="17"/>
        <v>10000.320000000085</v>
      </c>
    </row>
    <row r="307" spans="1:5" x14ac:dyDescent="0.25">
      <c r="A307" s="4">
        <v>293</v>
      </c>
      <c r="B307" s="2">
        <f t="shared" si="16"/>
        <v>10000.320000000085</v>
      </c>
      <c r="C307" s="2">
        <f t="shared" si="18"/>
        <v>59.17</v>
      </c>
      <c r="D307" s="2">
        <f t="shared" si="19"/>
        <v>1224.54</v>
      </c>
      <c r="E307" s="2">
        <f t="shared" si="17"/>
        <v>8775.7800000000861</v>
      </c>
    </row>
    <row r="308" spans="1:5" x14ac:dyDescent="0.25">
      <c r="A308" s="4">
        <v>294</v>
      </c>
      <c r="B308" s="2">
        <f t="shared" si="16"/>
        <v>8775.7800000000861</v>
      </c>
      <c r="C308" s="2">
        <f t="shared" si="18"/>
        <v>51.92</v>
      </c>
      <c r="D308" s="2">
        <f t="shared" si="19"/>
        <v>1231.79</v>
      </c>
      <c r="E308" s="2">
        <f t="shared" si="17"/>
        <v>7543.9900000000862</v>
      </c>
    </row>
    <row r="309" spans="1:5" x14ac:dyDescent="0.25">
      <c r="A309" s="4">
        <v>295</v>
      </c>
      <c r="B309" s="2">
        <f t="shared" si="16"/>
        <v>7543.9900000000862</v>
      </c>
      <c r="C309" s="2">
        <f t="shared" si="18"/>
        <v>44.64</v>
      </c>
      <c r="D309" s="2">
        <f t="shared" si="19"/>
        <v>1239.07</v>
      </c>
      <c r="E309" s="2">
        <f t="shared" si="17"/>
        <v>6304.9200000000865</v>
      </c>
    </row>
    <row r="310" spans="1:5" x14ac:dyDescent="0.25">
      <c r="A310" s="4">
        <v>296</v>
      </c>
      <c r="B310" s="2">
        <f t="shared" si="16"/>
        <v>6304.9200000000865</v>
      </c>
      <c r="C310" s="2">
        <f t="shared" si="18"/>
        <v>37.299999999999997</v>
      </c>
      <c r="D310" s="2">
        <f t="shared" si="19"/>
        <v>1246.4100000000001</v>
      </c>
      <c r="E310" s="2">
        <f t="shared" si="17"/>
        <v>5058.5100000000866</v>
      </c>
    </row>
    <row r="311" spans="1:5" x14ac:dyDescent="0.25">
      <c r="A311" s="4">
        <v>297</v>
      </c>
      <c r="B311" s="2">
        <f t="shared" si="16"/>
        <v>5058.5100000000866</v>
      </c>
      <c r="C311" s="2">
        <f t="shared" si="18"/>
        <v>29.93</v>
      </c>
      <c r="D311" s="2">
        <f t="shared" si="19"/>
        <v>1253.78</v>
      </c>
      <c r="E311" s="2">
        <f t="shared" si="17"/>
        <v>3804.7300000000869</v>
      </c>
    </row>
    <row r="312" spans="1:5" x14ac:dyDescent="0.25">
      <c r="A312" s="4">
        <v>298</v>
      </c>
      <c r="B312" s="2">
        <f t="shared" si="16"/>
        <v>3804.7300000000869</v>
      </c>
      <c r="C312" s="2">
        <f t="shared" si="18"/>
        <v>22.51</v>
      </c>
      <c r="D312" s="2">
        <f t="shared" si="19"/>
        <v>1261.2</v>
      </c>
      <c r="E312" s="2">
        <f t="shared" si="17"/>
        <v>2543.5300000000871</v>
      </c>
    </row>
    <row r="313" spans="1:5" x14ac:dyDescent="0.25">
      <c r="A313" s="4">
        <v>299</v>
      </c>
      <c r="B313" s="2">
        <f t="shared" si="16"/>
        <v>2543.5300000000871</v>
      </c>
      <c r="C313" s="2">
        <f t="shared" si="18"/>
        <v>15.05</v>
      </c>
      <c r="D313" s="2">
        <f t="shared" si="19"/>
        <v>1268.6600000000001</v>
      </c>
      <c r="E313" s="2">
        <f t="shared" si="17"/>
        <v>1274.870000000087</v>
      </c>
    </row>
    <row r="314" spans="1:5" x14ac:dyDescent="0.25">
      <c r="A314" s="4">
        <v>300</v>
      </c>
      <c r="B314" s="2">
        <f t="shared" si="16"/>
        <v>1274.870000000087</v>
      </c>
      <c r="C314" s="2">
        <f t="shared" si="18"/>
        <v>7.54</v>
      </c>
      <c r="D314" s="2">
        <f>B314</f>
        <v>1274.870000000087</v>
      </c>
      <c r="E314" s="2">
        <f t="shared" si="17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Problem 2</vt:lpstr>
      <vt:lpstr>Problem 3</vt:lpstr>
      <vt:lpstr>Problem 4</vt:lpstr>
      <vt:lpstr>Problem 5</vt:lpstr>
      <vt:lpstr>Problem 6</vt:lpstr>
      <vt:lpstr>Problem 7</vt:lpstr>
    </vt:vector>
  </TitlesOfParts>
  <Company>Asbury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Delmar Searls</dc:creator>
  <cp:lastModifiedBy>Del</cp:lastModifiedBy>
  <dcterms:created xsi:type="dcterms:W3CDTF">2007-12-11T16:47:51Z</dcterms:created>
  <dcterms:modified xsi:type="dcterms:W3CDTF">2012-10-10T19:03:35Z</dcterms:modified>
</cp:coreProperties>
</file>