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295" windowHeight="6750"/>
  </bookViews>
  <sheets>
    <sheet name="Savings Account" sheetId="1" r:id="rId1"/>
    <sheet name="Practice Problem #1" sheetId="5" r:id="rId2"/>
    <sheet name="Practice Problem #2" sheetId="6" r:id="rId3"/>
    <sheet name="Practice Problem #3" sheetId="8" r:id="rId4"/>
  </sheets>
  <calcPr calcId="145621"/>
</workbook>
</file>

<file path=xl/calcChain.xml><?xml version="1.0" encoding="utf-8"?>
<calcChain xmlns="http://schemas.openxmlformats.org/spreadsheetml/2006/main">
  <c r="C18" i="8" l="1"/>
  <c r="D18" i="8"/>
  <c r="D19" i="8"/>
  <c r="D20" i="8"/>
  <c r="D21" i="8"/>
  <c r="D22" i="8"/>
  <c r="C17" i="8"/>
  <c r="D17" i="8"/>
  <c r="C18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17" i="6"/>
  <c r="C17" i="6"/>
  <c r="C18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17" i="5"/>
  <c r="C17" i="5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17" i="1"/>
  <c r="B17" i="8" l="1"/>
  <c r="B8" i="8"/>
  <c r="B6" i="8"/>
  <c r="B13" i="8" s="1"/>
  <c r="B17" i="6"/>
  <c r="B8" i="6"/>
  <c r="B6" i="6"/>
  <c r="B13" i="6" s="1"/>
  <c r="B3" i="8" l="1"/>
  <c r="B10" i="6"/>
  <c r="B11" i="6" s="1"/>
  <c r="E17" i="6"/>
  <c r="B18" i="6" s="1"/>
  <c r="E17" i="8" l="1"/>
  <c r="B18" i="8" s="1"/>
  <c r="B11" i="8"/>
  <c r="E18" i="6"/>
  <c r="B19" i="6" s="1"/>
  <c r="C19" i="6" s="1"/>
  <c r="E18" i="8" l="1"/>
  <c r="B19" i="8" s="1"/>
  <c r="C19" i="8" s="1"/>
  <c r="E19" i="6"/>
  <c r="B20" i="6" s="1"/>
  <c r="C20" i="6" s="1"/>
  <c r="E19" i="8" l="1"/>
  <c r="B20" i="8" s="1"/>
  <c r="C20" i="8" s="1"/>
  <c r="E20" i="6"/>
  <c r="B21" i="6" s="1"/>
  <c r="C21" i="6" s="1"/>
  <c r="E20" i="8" l="1"/>
  <c r="B21" i="8" s="1"/>
  <c r="C21" i="8" s="1"/>
  <c r="E21" i="6"/>
  <c r="B22" i="6" s="1"/>
  <c r="C22" i="6" s="1"/>
  <c r="E21" i="8" l="1"/>
  <c r="B22" i="8" s="1"/>
  <c r="C22" i="8" s="1"/>
  <c r="E22" i="6"/>
  <c r="B23" i="6" s="1"/>
  <c r="C23" i="6" s="1"/>
  <c r="E22" i="8" l="1"/>
  <c r="E23" i="6"/>
  <c r="B24" i="6" s="1"/>
  <c r="C24" i="6" s="1"/>
  <c r="E24" i="6" l="1"/>
  <c r="B25" i="6" s="1"/>
  <c r="C25" i="6" s="1"/>
  <c r="E25" i="6" l="1"/>
  <c r="B26" i="6" s="1"/>
  <c r="C26" i="6" s="1"/>
  <c r="E26" i="6" l="1"/>
  <c r="B27" i="6" s="1"/>
  <c r="C27" i="6" s="1"/>
  <c r="E27" i="6" l="1"/>
  <c r="B28" i="6" s="1"/>
  <c r="C28" i="6" s="1"/>
  <c r="E28" i="6" l="1"/>
  <c r="B29" i="6" s="1"/>
  <c r="C29" i="6" s="1"/>
  <c r="E29" i="6" l="1"/>
  <c r="B30" i="6" s="1"/>
  <c r="C30" i="6" s="1"/>
  <c r="E30" i="6" l="1"/>
  <c r="B31" i="6" s="1"/>
  <c r="C31" i="6" s="1"/>
  <c r="E31" i="6" l="1"/>
  <c r="B32" i="6" s="1"/>
  <c r="C32" i="6" s="1"/>
  <c r="E32" i="6" l="1"/>
  <c r="B33" i="6" s="1"/>
  <c r="C33" i="6" s="1"/>
  <c r="E33" i="6" l="1"/>
  <c r="B34" i="6" s="1"/>
  <c r="C34" i="6" s="1"/>
  <c r="E34" i="6" l="1"/>
  <c r="B35" i="6" s="1"/>
  <c r="C35" i="6" s="1"/>
  <c r="E35" i="6" l="1"/>
  <c r="B36" i="6" s="1"/>
  <c r="C36" i="6" s="1"/>
  <c r="E36" i="6" l="1"/>
  <c r="B37" i="6" s="1"/>
  <c r="C37" i="6" s="1"/>
  <c r="E37" i="6" l="1"/>
  <c r="B38" i="6" s="1"/>
  <c r="C38" i="6" s="1"/>
  <c r="E38" i="6" l="1"/>
  <c r="B39" i="6" s="1"/>
  <c r="C39" i="6" s="1"/>
  <c r="E39" i="6" l="1"/>
  <c r="B40" i="6" s="1"/>
  <c r="C40" i="6" s="1"/>
  <c r="E40" i="6" l="1"/>
  <c r="B41" i="6" s="1"/>
  <c r="C41" i="6" s="1"/>
  <c r="E41" i="6" l="1"/>
  <c r="B42" i="6" s="1"/>
  <c r="C42" i="6" s="1"/>
  <c r="E42" i="6" l="1"/>
  <c r="B43" i="6" s="1"/>
  <c r="C43" i="6" s="1"/>
  <c r="E43" i="6" l="1"/>
  <c r="B44" i="6" s="1"/>
  <c r="C44" i="6" s="1"/>
  <c r="E44" i="6" l="1"/>
  <c r="B45" i="6" s="1"/>
  <c r="C45" i="6" s="1"/>
  <c r="E45" i="6" l="1"/>
  <c r="B46" i="6" s="1"/>
  <c r="C46" i="6" s="1"/>
  <c r="E46" i="6" l="1"/>
  <c r="B47" i="6" s="1"/>
  <c r="C47" i="6" s="1"/>
  <c r="E47" i="6" l="1"/>
  <c r="B48" i="6" s="1"/>
  <c r="C48" i="6" s="1"/>
  <c r="E48" i="6" l="1"/>
  <c r="B49" i="6" s="1"/>
  <c r="C49" i="6" s="1"/>
  <c r="E49" i="6" l="1"/>
  <c r="B50" i="6" s="1"/>
  <c r="C50" i="6" s="1"/>
  <c r="E50" i="6" l="1"/>
  <c r="B51" i="6" s="1"/>
  <c r="C51" i="6" s="1"/>
  <c r="E51" i="6" l="1"/>
  <c r="E17" i="5" l="1"/>
  <c r="B18" i="5" s="1"/>
  <c r="B17" i="5"/>
  <c r="B13" i="5"/>
  <c r="B11" i="5"/>
  <c r="B3" i="5"/>
  <c r="B8" i="5"/>
  <c r="B6" i="5"/>
  <c r="C17" i="1"/>
  <c r="E17" i="1" s="1"/>
  <c r="B18" i="1" s="1"/>
  <c r="C18" i="1" s="1"/>
  <c r="B17" i="1"/>
  <c r="B8" i="1"/>
  <c r="B6" i="1"/>
  <c r="B13" i="1" s="1"/>
  <c r="E18" i="5" l="1"/>
  <c r="B19" i="5" s="1"/>
  <c r="C19" i="5" s="1"/>
  <c r="E18" i="1"/>
  <c r="B19" i="1" s="1"/>
  <c r="C19" i="1" s="1"/>
  <c r="B10" i="1"/>
  <c r="B11" i="1" s="1"/>
  <c r="E19" i="1" l="1"/>
  <c r="B20" i="1" s="1"/>
  <c r="E19" i="5"/>
  <c r="B20" i="5" s="1"/>
  <c r="C20" i="5" s="1"/>
  <c r="C20" i="1"/>
  <c r="E20" i="1" s="1"/>
  <c r="B21" i="1" s="1"/>
  <c r="E20" i="5" l="1"/>
  <c r="B21" i="5" s="1"/>
  <c r="C21" i="5" s="1"/>
  <c r="C21" i="1"/>
  <c r="E21" i="1" s="1"/>
  <c r="B22" i="1" s="1"/>
  <c r="E21" i="5" l="1"/>
  <c r="B22" i="5" s="1"/>
  <c r="C22" i="5" s="1"/>
  <c r="C22" i="1"/>
  <c r="E22" i="1" s="1"/>
  <c r="B23" i="1" s="1"/>
  <c r="E22" i="5" l="1"/>
  <c r="B23" i="5" s="1"/>
  <c r="C23" i="5" s="1"/>
  <c r="C23" i="1"/>
  <c r="E23" i="1" s="1"/>
  <c r="B24" i="1" s="1"/>
  <c r="E23" i="5" l="1"/>
  <c r="B24" i="5" s="1"/>
  <c r="C24" i="5" s="1"/>
  <c r="C24" i="1"/>
  <c r="E24" i="1" s="1"/>
  <c r="B25" i="1" s="1"/>
  <c r="E24" i="5" l="1"/>
  <c r="B25" i="5" s="1"/>
  <c r="C25" i="5" s="1"/>
  <c r="C25" i="1"/>
  <c r="E25" i="1" s="1"/>
  <c r="B26" i="1" s="1"/>
  <c r="E25" i="5" l="1"/>
  <c r="B26" i="5" s="1"/>
  <c r="C26" i="5" s="1"/>
  <c r="C26" i="1"/>
  <c r="E26" i="1" s="1"/>
  <c r="B27" i="1" s="1"/>
  <c r="E26" i="5" l="1"/>
  <c r="B27" i="5" s="1"/>
  <c r="C27" i="5" s="1"/>
  <c r="C27" i="1"/>
  <c r="E27" i="1" s="1"/>
  <c r="B28" i="1" s="1"/>
  <c r="E27" i="5" l="1"/>
  <c r="B28" i="5" s="1"/>
  <c r="C28" i="5" s="1"/>
  <c r="C28" i="1"/>
  <c r="E28" i="1" s="1"/>
  <c r="B29" i="1" s="1"/>
  <c r="E28" i="5" l="1"/>
  <c r="B29" i="5" s="1"/>
  <c r="C29" i="5" s="1"/>
  <c r="C29" i="1"/>
  <c r="E29" i="1" s="1"/>
  <c r="B30" i="1" s="1"/>
  <c r="E29" i="5" l="1"/>
  <c r="B30" i="5" s="1"/>
  <c r="C30" i="5" s="1"/>
  <c r="C30" i="1"/>
  <c r="E30" i="1" s="1"/>
  <c r="B31" i="1" s="1"/>
  <c r="E30" i="5" l="1"/>
  <c r="B31" i="5" s="1"/>
  <c r="C31" i="5" s="1"/>
  <c r="C31" i="1"/>
  <c r="E31" i="1" s="1"/>
  <c r="B32" i="1" s="1"/>
  <c r="E31" i="5" l="1"/>
  <c r="B32" i="5" s="1"/>
  <c r="C32" i="5" s="1"/>
  <c r="C32" i="1"/>
  <c r="E32" i="1" s="1"/>
  <c r="B33" i="1" s="1"/>
  <c r="E32" i="5" l="1"/>
  <c r="B33" i="5" s="1"/>
  <c r="C33" i="5" s="1"/>
  <c r="C33" i="1"/>
  <c r="E33" i="1" s="1"/>
  <c r="B34" i="1" s="1"/>
  <c r="E33" i="5" l="1"/>
  <c r="B34" i="5" s="1"/>
  <c r="C34" i="5" s="1"/>
  <c r="C34" i="1"/>
  <c r="E34" i="1" s="1"/>
  <c r="B35" i="1" s="1"/>
  <c r="E34" i="5" l="1"/>
  <c r="B35" i="5" s="1"/>
  <c r="C35" i="5" s="1"/>
  <c r="C35" i="1"/>
  <c r="E35" i="1" s="1"/>
  <c r="B36" i="1" s="1"/>
  <c r="E35" i="5" l="1"/>
  <c r="B36" i="5" s="1"/>
  <c r="C36" i="5" s="1"/>
  <c r="C36" i="1"/>
  <c r="E36" i="1" s="1"/>
  <c r="B37" i="1" s="1"/>
  <c r="E36" i="5" l="1"/>
  <c r="C37" i="1"/>
  <c r="E37" i="1" s="1"/>
  <c r="B38" i="1" s="1"/>
  <c r="C38" i="1" l="1"/>
  <c r="E38" i="1" s="1"/>
  <c r="B39" i="1" s="1"/>
  <c r="C39" i="1" l="1"/>
  <c r="E39" i="1" s="1"/>
  <c r="B40" i="1" s="1"/>
  <c r="C40" i="1" l="1"/>
  <c r="E40" i="1" s="1"/>
  <c r="B41" i="1" s="1"/>
  <c r="C41" i="1" l="1"/>
  <c r="E41" i="1" s="1"/>
  <c r="B42" i="1" s="1"/>
  <c r="C42" i="1" l="1"/>
  <c r="E42" i="1" s="1"/>
  <c r="B43" i="1" s="1"/>
  <c r="C43" i="1" l="1"/>
  <c r="E43" i="1" s="1"/>
  <c r="B44" i="1" s="1"/>
  <c r="C44" i="1" l="1"/>
  <c r="E44" i="1" s="1"/>
  <c r="B45" i="1" s="1"/>
  <c r="C45" i="1" l="1"/>
  <c r="E45" i="1" s="1"/>
  <c r="B46" i="1" s="1"/>
  <c r="C46" i="1" l="1"/>
  <c r="E46" i="1" s="1"/>
  <c r="B47" i="1" s="1"/>
  <c r="C47" i="1" l="1"/>
  <c r="E47" i="1" s="1"/>
  <c r="B48" i="1" s="1"/>
  <c r="C48" i="1" l="1"/>
  <c r="E48" i="1" s="1"/>
  <c r="B49" i="1" s="1"/>
  <c r="C49" i="1" l="1"/>
  <c r="E49" i="1" s="1"/>
  <c r="B50" i="1" s="1"/>
  <c r="C50" i="1" l="1"/>
  <c r="E50" i="1" s="1"/>
  <c r="B51" i="1" s="1"/>
  <c r="C51" i="1" l="1"/>
  <c r="E51" i="1" s="1"/>
  <c r="B52" i="1" s="1"/>
  <c r="C52" i="1" l="1"/>
  <c r="E52" i="1" s="1"/>
  <c r="B53" i="1" s="1"/>
  <c r="C53" i="1" l="1"/>
  <c r="E53" i="1" s="1"/>
  <c r="B54" i="1" s="1"/>
  <c r="C54" i="1" l="1"/>
  <c r="E54" i="1" s="1"/>
  <c r="B55" i="1" s="1"/>
  <c r="C55" i="1" l="1"/>
  <c r="E55" i="1" s="1"/>
  <c r="B56" i="1" s="1"/>
  <c r="C56" i="1" l="1"/>
  <c r="E56" i="1" s="1"/>
  <c r="B57" i="1" s="1"/>
  <c r="C57" i="1" l="1"/>
  <c r="E57" i="1" s="1"/>
  <c r="B58" i="1" s="1"/>
  <c r="C58" i="1" l="1"/>
  <c r="E58" i="1" s="1"/>
  <c r="B59" i="1" s="1"/>
  <c r="C59" i="1" l="1"/>
  <c r="E59" i="1" s="1"/>
  <c r="B60" i="1" s="1"/>
  <c r="C60" i="1" l="1"/>
  <c r="E60" i="1" s="1"/>
  <c r="B61" i="1" s="1"/>
  <c r="C61" i="1" l="1"/>
  <c r="E61" i="1" s="1"/>
  <c r="B62" i="1" s="1"/>
  <c r="C62" i="1" l="1"/>
  <c r="E62" i="1" s="1"/>
  <c r="B63" i="1" s="1"/>
  <c r="C63" i="1" l="1"/>
  <c r="E63" i="1" s="1"/>
  <c r="B64" i="1" s="1"/>
  <c r="C64" i="1" l="1"/>
  <c r="E64" i="1" s="1"/>
  <c r="B65" i="1" s="1"/>
  <c r="C65" i="1" l="1"/>
  <c r="E65" i="1" s="1"/>
  <c r="B66" i="1" s="1"/>
  <c r="C66" i="1" l="1"/>
  <c r="E66" i="1" s="1"/>
  <c r="B67" i="1" s="1"/>
  <c r="C67" i="1" l="1"/>
  <c r="E67" i="1" s="1"/>
  <c r="B68" i="1" s="1"/>
  <c r="C68" i="1" l="1"/>
  <c r="E68" i="1" s="1"/>
  <c r="B69" i="1" s="1"/>
  <c r="C69" i="1" l="1"/>
  <c r="E69" i="1" s="1"/>
  <c r="B70" i="1" s="1"/>
  <c r="C70" i="1" l="1"/>
  <c r="E70" i="1" s="1"/>
  <c r="B71" i="1" s="1"/>
  <c r="C71" i="1" l="1"/>
  <c r="E71" i="1" s="1"/>
  <c r="B72" i="1" s="1"/>
  <c r="C72" i="1" l="1"/>
  <c r="E72" i="1" s="1"/>
  <c r="B73" i="1" s="1"/>
  <c r="C73" i="1" l="1"/>
  <c r="E73" i="1" s="1"/>
  <c r="B74" i="1" s="1"/>
  <c r="C74" i="1" l="1"/>
  <c r="E74" i="1" s="1"/>
  <c r="B75" i="1" s="1"/>
  <c r="C75" i="1" l="1"/>
  <c r="E75" i="1" s="1"/>
  <c r="B76" i="1" s="1"/>
  <c r="C76" i="1" l="1"/>
  <c r="E76" i="1" s="1"/>
  <c r="B77" i="1" s="1"/>
  <c r="C77" i="1" l="1"/>
  <c r="E77" i="1" s="1"/>
  <c r="B78" i="1" s="1"/>
  <c r="C78" i="1" l="1"/>
  <c r="E78" i="1" s="1"/>
  <c r="B79" i="1" s="1"/>
  <c r="C79" i="1" l="1"/>
  <c r="E79" i="1" s="1"/>
  <c r="B80" i="1" s="1"/>
  <c r="C80" i="1" l="1"/>
  <c r="E80" i="1" s="1"/>
  <c r="B81" i="1" s="1"/>
  <c r="C81" i="1" l="1"/>
  <c r="E81" i="1" s="1"/>
  <c r="B82" i="1" s="1"/>
  <c r="C82" i="1" l="1"/>
  <c r="E82" i="1" s="1"/>
  <c r="B83" i="1" s="1"/>
  <c r="C83" i="1" l="1"/>
  <c r="E83" i="1" s="1"/>
  <c r="B84" i="1" s="1"/>
  <c r="C84" i="1" l="1"/>
  <c r="E84" i="1" s="1"/>
  <c r="B85" i="1" s="1"/>
  <c r="C85" i="1" l="1"/>
  <c r="E85" i="1" s="1"/>
  <c r="B86" i="1" s="1"/>
  <c r="C86" i="1" l="1"/>
  <c r="E86" i="1" s="1"/>
  <c r="B87" i="1" s="1"/>
  <c r="C87" i="1" l="1"/>
  <c r="E87" i="1" s="1"/>
  <c r="B88" i="1" s="1"/>
  <c r="C88" i="1" l="1"/>
  <c r="E88" i="1" s="1"/>
  <c r="B89" i="1" s="1"/>
  <c r="C89" i="1" l="1"/>
  <c r="E89" i="1" s="1"/>
  <c r="B90" i="1" s="1"/>
  <c r="C90" i="1" l="1"/>
  <c r="E90" i="1" s="1"/>
  <c r="B91" i="1" s="1"/>
  <c r="C91" i="1" l="1"/>
  <c r="E91" i="1" s="1"/>
  <c r="B92" i="1" s="1"/>
  <c r="C92" i="1" l="1"/>
  <c r="E92" i="1" s="1"/>
  <c r="B93" i="1" s="1"/>
  <c r="C93" i="1" l="1"/>
  <c r="E93" i="1" s="1"/>
  <c r="B94" i="1" s="1"/>
  <c r="C94" i="1" l="1"/>
  <c r="E94" i="1" s="1"/>
  <c r="B95" i="1" s="1"/>
  <c r="C95" i="1" l="1"/>
  <c r="E95" i="1" s="1"/>
  <c r="B96" i="1" s="1"/>
  <c r="C96" i="1" l="1"/>
  <c r="E96" i="1" s="1"/>
  <c r="B97" i="1" s="1"/>
  <c r="C97" i="1" l="1"/>
  <c r="E97" i="1" s="1"/>
  <c r="B98" i="1" s="1"/>
  <c r="C98" i="1" l="1"/>
  <c r="E98" i="1" s="1"/>
  <c r="B99" i="1" s="1"/>
  <c r="C99" i="1" l="1"/>
  <c r="E99" i="1" s="1"/>
  <c r="B100" i="1" s="1"/>
  <c r="C100" i="1" l="1"/>
  <c r="E100" i="1" s="1"/>
  <c r="B101" i="1" s="1"/>
  <c r="C101" i="1" l="1"/>
  <c r="E101" i="1" s="1"/>
  <c r="B102" i="1" s="1"/>
  <c r="C102" i="1" l="1"/>
  <c r="E102" i="1" s="1"/>
  <c r="B103" i="1" s="1"/>
  <c r="C103" i="1" l="1"/>
  <c r="E103" i="1" s="1"/>
  <c r="B104" i="1" s="1"/>
  <c r="C104" i="1" l="1"/>
  <c r="E104" i="1" s="1"/>
  <c r="B105" i="1" s="1"/>
  <c r="C105" i="1" l="1"/>
  <c r="E105" i="1" s="1"/>
  <c r="B106" i="1" s="1"/>
  <c r="C106" i="1" l="1"/>
  <c r="E106" i="1" s="1"/>
  <c r="B107" i="1" s="1"/>
  <c r="C107" i="1" l="1"/>
  <c r="E107" i="1" s="1"/>
  <c r="B108" i="1" s="1"/>
  <c r="C108" i="1" l="1"/>
  <c r="E108" i="1" s="1"/>
  <c r="B109" i="1" s="1"/>
  <c r="C109" i="1" l="1"/>
  <c r="E109" i="1" s="1"/>
  <c r="B110" i="1" s="1"/>
  <c r="C110" i="1" l="1"/>
  <c r="E110" i="1" s="1"/>
  <c r="B111" i="1" s="1"/>
  <c r="C111" i="1" l="1"/>
  <c r="E111" i="1" s="1"/>
  <c r="B112" i="1" s="1"/>
  <c r="C112" i="1" l="1"/>
  <c r="E112" i="1" s="1"/>
  <c r="B113" i="1" s="1"/>
  <c r="C113" i="1" l="1"/>
  <c r="E113" i="1" s="1"/>
  <c r="B114" i="1" s="1"/>
  <c r="C114" i="1" l="1"/>
  <c r="E114" i="1" s="1"/>
  <c r="B115" i="1" s="1"/>
  <c r="C115" i="1" l="1"/>
  <c r="E115" i="1" s="1"/>
  <c r="B116" i="1" s="1"/>
  <c r="C116" i="1" l="1"/>
  <c r="E116" i="1" s="1"/>
  <c r="B117" i="1" s="1"/>
  <c r="C117" i="1" l="1"/>
  <c r="E117" i="1" s="1"/>
  <c r="B118" i="1" s="1"/>
  <c r="C118" i="1" l="1"/>
  <c r="E118" i="1" s="1"/>
  <c r="B119" i="1" s="1"/>
  <c r="C119" i="1" l="1"/>
  <c r="E119" i="1" s="1"/>
  <c r="B120" i="1" s="1"/>
  <c r="C120" i="1" l="1"/>
  <c r="E120" i="1" s="1"/>
  <c r="B121" i="1" s="1"/>
  <c r="C121" i="1" l="1"/>
  <c r="E121" i="1" s="1"/>
  <c r="B122" i="1" s="1"/>
  <c r="C122" i="1" l="1"/>
  <c r="E122" i="1" s="1"/>
  <c r="B123" i="1" s="1"/>
  <c r="C123" i="1" l="1"/>
  <c r="E123" i="1" s="1"/>
  <c r="B124" i="1" s="1"/>
  <c r="C124" i="1" l="1"/>
  <c r="E124" i="1" s="1"/>
  <c r="B125" i="1" s="1"/>
  <c r="C125" i="1" l="1"/>
  <c r="E125" i="1" s="1"/>
  <c r="B126" i="1" s="1"/>
  <c r="C126" i="1" l="1"/>
  <c r="E126" i="1" s="1"/>
  <c r="B127" i="1" s="1"/>
  <c r="C127" i="1" l="1"/>
  <c r="E127" i="1" s="1"/>
  <c r="B128" i="1" s="1"/>
  <c r="C128" i="1" l="1"/>
  <c r="E128" i="1" s="1"/>
  <c r="B129" i="1" s="1"/>
  <c r="C129" i="1" l="1"/>
  <c r="E129" i="1" s="1"/>
  <c r="B130" i="1" s="1"/>
  <c r="C130" i="1" l="1"/>
  <c r="E130" i="1" s="1"/>
  <c r="B131" i="1" s="1"/>
  <c r="C131" i="1" l="1"/>
  <c r="E131" i="1" s="1"/>
  <c r="B132" i="1" s="1"/>
  <c r="C132" i="1" l="1"/>
  <c r="E132" i="1" s="1"/>
  <c r="B133" i="1" s="1"/>
  <c r="C133" i="1" l="1"/>
  <c r="E133" i="1" s="1"/>
  <c r="B134" i="1" s="1"/>
  <c r="C134" i="1" l="1"/>
  <c r="E134" i="1" s="1"/>
  <c r="B135" i="1" s="1"/>
  <c r="C135" i="1" l="1"/>
  <c r="E135" i="1" s="1"/>
  <c r="B136" i="1" s="1"/>
  <c r="C136" i="1" l="1"/>
  <c r="E136" i="1" s="1"/>
  <c r="B137" i="1" s="1"/>
  <c r="C137" i="1" l="1"/>
  <c r="E137" i="1" s="1"/>
  <c r="B138" i="1" s="1"/>
  <c r="C138" i="1" l="1"/>
  <c r="E138" i="1" s="1"/>
  <c r="B139" i="1" s="1"/>
  <c r="C139" i="1" l="1"/>
  <c r="E139" i="1" s="1"/>
  <c r="B140" i="1" s="1"/>
  <c r="C140" i="1" l="1"/>
  <c r="E140" i="1" s="1"/>
  <c r="B141" i="1" s="1"/>
  <c r="C141" i="1" l="1"/>
  <c r="E141" i="1" s="1"/>
  <c r="B142" i="1" s="1"/>
  <c r="C142" i="1" l="1"/>
  <c r="E142" i="1" s="1"/>
  <c r="B143" i="1" s="1"/>
  <c r="C143" i="1" l="1"/>
  <c r="E143" i="1" s="1"/>
  <c r="B144" i="1" s="1"/>
  <c r="C144" i="1" l="1"/>
  <c r="E144" i="1" s="1"/>
  <c r="B145" i="1" s="1"/>
  <c r="C145" i="1" l="1"/>
  <c r="E145" i="1" s="1"/>
  <c r="B146" i="1" s="1"/>
  <c r="C146" i="1" l="1"/>
  <c r="E146" i="1" s="1"/>
  <c r="B147" i="1" s="1"/>
  <c r="C147" i="1" l="1"/>
  <c r="E147" i="1" s="1"/>
  <c r="B148" i="1" s="1"/>
  <c r="C148" i="1" l="1"/>
  <c r="E148" i="1" s="1"/>
  <c r="B149" i="1" s="1"/>
  <c r="C149" i="1" l="1"/>
  <c r="E149" i="1" s="1"/>
  <c r="B150" i="1" s="1"/>
  <c r="C150" i="1" l="1"/>
  <c r="E150" i="1" s="1"/>
  <c r="B151" i="1" s="1"/>
  <c r="C151" i="1" l="1"/>
  <c r="E151" i="1" s="1"/>
  <c r="B152" i="1" s="1"/>
  <c r="C152" i="1" l="1"/>
  <c r="E152" i="1" s="1"/>
  <c r="B153" i="1" s="1"/>
  <c r="C153" i="1" l="1"/>
  <c r="E153" i="1" s="1"/>
  <c r="B154" i="1" s="1"/>
  <c r="C154" i="1" l="1"/>
  <c r="E154" i="1" s="1"/>
  <c r="B155" i="1" s="1"/>
  <c r="C155" i="1" l="1"/>
  <c r="E155" i="1" s="1"/>
  <c r="B156" i="1" s="1"/>
  <c r="C156" i="1" l="1"/>
  <c r="E156" i="1" s="1"/>
  <c r="B157" i="1" s="1"/>
  <c r="C157" i="1" l="1"/>
  <c r="E157" i="1" s="1"/>
  <c r="B158" i="1" s="1"/>
  <c r="C158" i="1" l="1"/>
  <c r="E158" i="1" s="1"/>
  <c r="B159" i="1" s="1"/>
  <c r="C159" i="1" l="1"/>
  <c r="E159" i="1" s="1"/>
  <c r="B160" i="1" s="1"/>
  <c r="C160" i="1" l="1"/>
  <c r="E160" i="1" s="1"/>
  <c r="B161" i="1" s="1"/>
  <c r="C161" i="1" l="1"/>
  <c r="E161" i="1" s="1"/>
  <c r="B162" i="1" s="1"/>
  <c r="C162" i="1" l="1"/>
  <c r="E162" i="1" s="1"/>
  <c r="B163" i="1" s="1"/>
  <c r="C163" i="1" l="1"/>
  <c r="E163" i="1" s="1"/>
  <c r="B164" i="1" s="1"/>
  <c r="C164" i="1" l="1"/>
  <c r="E164" i="1" s="1"/>
  <c r="B165" i="1" s="1"/>
  <c r="C165" i="1" l="1"/>
  <c r="E165" i="1" s="1"/>
  <c r="B166" i="1" s="1"/>
  <c r="C166" i="1" l="1"/>
  <c r="E166" i="1" s="1"/>
  <c r="B167" i="1" s="1"/>
  <c r="C167" i="1" l="1"/>
  <c r="E167" i="1" s="1"/>
  <c r="B168" i="1" s="1"/>
  <c r="C168" i="1" l="1"/>
  <c r="E168" i="1" s="1"/>
  <c r="B169" i="1" s="1"/>
  <c r="C169" i="1" l="1"/>
  <c r="E169" i="1" s="1"/>
  <c r="B170" i="1" s="1"/>
  <c r="C170" i="1" l="1"/>
  <c r="E170" i="1" s="1"/>
  <c r="B171" i="1" s="1"/>
  <c r="C171" i="1" l="1"/>
  <c r="E171" i="1" s="1"/>
  <c r="B172" i="1" s="1"/>
  <c r="C172" i="1" l="1"/>
  <c r="E172" i="1" s="1"/>
  <c r="B173" i="1" s="1"/>
  <c r="C173" i="1" l="1"/>
  <c r="E173" i="1" s="1"/>
  <c r="B174" i="1" s="1"/>
  <c r="C174" i="1" l="1"/>
  <c r="E174" i="1" s="1"/>
  <c r="B175" i="1" s="1"/>
  <c r="C175" i="1" l="1"/>
  <c r="E175" i="1" s="1"/>
  <c r="B176" i="1" s="1"/>
  <c r="C176" i="1" l="1"/>
  <c r="E176" i="1" s="1"/>
  <c r="B177" i="1" s="1"/>
  <c r="C177" i="1" l="1"/>
  <c r="E177" i="1" s="1"/>
  <c r="B178" i="1" s="1"/>
  <c r="C178" i="1" l="1"/>
  <c r="E178" i="1" s="1"/>
  <c r="B179" i="1" s="1"/>
  <c r="C179" i="1" l="1"/>
  <c r="E179" i="1" s="1"/>
  <c r="B180" i="1" s="1"/>
  <c r="C180" i="1" l="1"/>
  <c r="E180" i="1" s="1"/>
  <c r="B181" i="1" s="1"/>
  <c r="C181" i="1" l="1"/>
  <c r="E181" i="1" s="1"/>
  <c r="B182" i="1" s="1"/>
  <c r="C182" i="1" l="1"/>
  <c r="E182" i="1" s="1"/>
  <c r="B183" i="1" s="1"/>
  <c r="C183" i="1" l="1"/>
  <c r="E183" i="1" s="1"/>
  <c r="B184" i="1" s="1"/>
  <c r="C184" i="1" l="1"/>
  <c r="E184" i="1" s="1"/>
  <c r="B185" i="1" s="1"/>
  <c r="C185" i="1" l="1"/>
  <c r="E185" i="1" s="1"/>
  <c r="B186" i="1" s="1"/>
  <c r="C186" i="1" l="1"/>
  <c r="E186" i="1" s="1"/>
  <c r="B187" i="1" s="1"/>
  <c r="C187" i="1" l="1"/>
  <c r="E187" i="1" s="1"/>
  <c r="B188" i="1" s="1"/>
  <c r="C188" i="1" l="1"/>
  <c r="E188" i="1" s="1"/>
  <c r="B189" i="1" s="1"/>
  <c r="C189" i="1" l="1"/>
  <c r="E189" i="1" s="1"/>
  <c r="B190" i="1" s="1"/>
  <c r="C190" i="1" l="1"/>
  <c r="E190" i="1" s="1"/>
  <c r="B191" i="1" s="1"/>
  <c r="C191" i="1" l="1"/>
  <c r="E191" i="1" s="1"/>
  <c r="B192" i="1" s="1"/>
  <c r="C192" i="1" l="1"/>
  <c r="E192" i="1" s="1"/>
  <c r="B193" i="1" s="1"/>
  <c r="C193" i="1" l="1"/>
  <c r="E193" i="1" s="1"/>
  <c r="B194" i="1" s="1"/>
  <c r="C194" i="1" l="1"/>
  <c r="E194" i="1" s="1"/>
  <c r="B195" i="1" s="1"/>
  <c r="C195" i="1" l="1"/>
  <c r="E195" i="1" s="1"/>
  <c r="B196" i="1" s="1"/>
  <c r="C196" i="1" l="1"/>
  <c r="E196" i="1" s="1"/>
  <c r="B197" i="1" s="1"/>
  <c r="C197" i="1" l="1"/>
  <c r="E197" i="1" s="1"/>
  <c r="B198" i="1" s="1"/>
  <c r="C198" i="1" l="1"/>
  <c r="E198" i="1" s="1"/>
  <c r="B199" i="1" s="1"/>
  <c r="C199" i="1" l="1"/>
  <c r="E199" i="1" s="1"/>
  <c r="B200" i="1" s="1"/>
  <c r="C200" i="1" l="1"/>
  <c r="E200" i="1" s="1"/>
  <c r="B201" i="1" s="1"/>
  <c r="C201" i="1" l="1"/>
  <c r="E201" i="1" s="1"/>
  <c r="B202" i="1" s="1"/>
  <c r="C202" i="1" l="1"/>
  <c r="E202" i="1" s="1"/>
  <c r="B203" i="1" s="1"/>
  <c r="C203" i="1" l="1"/>
  <c r="E203" i="1" s="1"/>
  <c r="B204" i="1" s="1"/>
  <c r="C204" i="1" l="1"/>
  <c r="E204" i="1" s="1"/>
  <c r="B205" i="1" s="1"/>
  <c r="C205" i="1" l="1"/>
  <c r="E205" i="1" s="1"/>
  <c r="B206" i="1" s="1"/>
  <c r="C206" i="1" l="1"/>
  <c r="E206" i="1" s="1"/>
  <c r="B207" i="1" s="1"/>
  <c r="C207" i="1" l="1"/>
  <c r="E207" i="1" s="1"/>
  <c r="B208" i="1" s="1"/>
  <c r="C208" i="1" l="1"/>
  <c r="E208" i="1" s="1"/>
  <c r="B209" i="1" s="1"/>
  <c r="C209" i="1" l="1"/>
  <c r="E209" i="1" s="1"/>
  <c r="B210" i="1" s="1"/>
  <c r="C210" i="1" l="1"/>
  <c r="E210" i="1" s="1"/>
  <c r="B211" i="1" s="1"/>
  <c r="C211" i="1" l="1"/>
  <c r="E211" i="1" s="1"/>
  <c r="B212" i="1" s="1"/>
  <c r="C212" i="1" l="1"/>
  <c r="E212" i="1" s="1"/>
  <c r="B213" i="1" s="1"/>
  <c r="C213" i="1" l="1"/>
  <c r="E213" i="1" s="1"/>
  <c r="B214" i="1" s="1"/>
  <c r="C214" i="1" l="1"/>
  <c r="E214" i="1" s="1"/>
  <c r="B215" i="1" s="1"/>
  <c r="C215" i="1" l="1"/>
  <c r="E215" i="1" s="1"/>
  <c r="B216" i="1" s="1"/>
  <c r="C216" i="1" l="1"/>
  <c r="E216" i="1" s="1"/>
  <c r="B217" i="1" s="1"/>
  <c r="C217" i="1" l="1"/>
  <c r="E217" i="1" s="1"/>
  <c r="B218" i="1" s="1"/>
  <c r="C218" i="1" l="1"/>
  <c r="E218" i="1" s="1"/>
  <c r="B219" i="1" s="1"/>
  <c r="C219" i="1" l="1"/>
  <c r="E219" i="1" s="1"/>
  <c r="B220" i="1" s="1"/>
  <c r="C220" i="1" l="1"/>
  <c r="E220" i="1" s="1"/>
  <c r="B221" i="1" s="1"/>
  <c r="C221" i="1" l="1"/>
  <c r="E221" i="1" s="1"/>
  <c r="B222" i="1" s="1"/>
  <c r="C222" i="1" l="1"/>
  <c r="E222" i="1" s="1"/>
  <c r="B223" i="1" s="1"/>
  <c r="C223" i="1" l="1"/>
  <c r="E223" i="1" s="1"/>
  <c r="B224" i="1" s="1"/>
  <c r="C224" i="1" l="1"/>
  <c r="E224" i="1" s="1"/>
  <c r="B225" i="1" s="1"/>
  <c r="C225" i="1" l="1"/>
  <c r="E225" i="1" s="1"/>
  <c r="B226" i="1" s="1"/>
  <c r="C226" i="1" l="1"/>
  <c r="E226" i="1" s="1"/>
  <c r="B227" i="1" s="1"/>
  <c r="C227" i="1" l="1"/>
  <c r="E227" i="1" s="1"/>
  <c r="B228" i="1" s="1"/>
  <c r="C228" i="1" l="1"/>
  <c r="E228" i="1" s="1"/>
  <c r="B229" i="1" s="1"/>
  <c r="C229" i="1" l="1"/>
  <c r="E229" i="1" s="1"/>
  <c r="B230" i="1" s="1"/>
  <c r="C230" i="1" l="1"/>
  <c r="E230" i="1" s="1"/>
  <c r="B231" i="1" s="1"/>
  <c r="C231" i="1" l="1"/>
  <c r="E231" i="1" s="1"/>
  <c r="B232" i="1" s="1"/>
  <c r="C232" i="1" l="1"/>
  <c r="E232" i="1" s="1"/>
  <c r="B233" i="1" s="1"/>
  <c r="C233" i="1" l="1"/>
  <c r="E233" i="1" s="1"/>
  <c r="B234" i="1" s="1"/>
  <c r="C234" i="1" l="1"/>
  <c r="E234" i="1" s="1"/>
  <c r="B235" i="1" s="1"/>
  <c r="C235" i="1" l="1"/>
  <c r="E235" i="1" s="1"/>
  <c r="B236" i="1" s="1"/>
  <c r="C236" i="1" l="1"/>
  <c r="E236" i="1" s="1"/>
  <c r="B237" i="1" s="1"/>
  <c r="C237" i="1" l="1"/>
  <c r="E237" i="1" s="1"/>
  <c r="B238" i="1" s="1"/>
  <c r="C238" i="1" l="1"/>
  <c r="E238" i="1" s="1"/>
  <c r="B239" i="1" s="1"/>
  <c r="C239" i="1" l="1"/>
  <c r="E239" i="1" s="1"/>
  <c r="B240" i="1" s="1"/>
  <c r="C240" i="1" l="1"/>
  <c r="E240" i="1" s="1"/>
  <c r="B241" i="1" s="1"/>
  <c r="C241" i="1" l="1"/>
  <c r="E241" i="1" s="1"/>
  <c r="B242" i="1" s="1"/>
  <c r="C242" i="1" l="1"/>
  <c r="E242" i="1" s="1"/>
  <c r="B243" i="1" s="1"/>
  <c r="C243" i="1" l="1"/>
  <c r="E243" i="1" s="1"/>
  <c r="B244" i="1" s="1"/>
  <c r="C244" i="1" l="1"/>
  <c r="E244" i="1" s="1"/>
  <c r="B245" i="1" s="1"/>
  <c r="C245" i="1" l="1"/>
  <c r="E245" i="1" s="1"/>
  <c r="B246" i="1" s="1"/>
  <c r="C246" i="1" l="1"/>
  <c r="E246" i="1" s="1"/>
  <c r="B247" i="1" s="1"/>
  <c r="C247" i="1" l="1"/>
  <c r="E247" i="1" s="1"/>
  <c r="B248" i="1" s="1"/>
  <c r="C248" i="1" l="1"/>
  <c r="E248" i="1" s="1"/>
  <c r="B249" i="1" s="1"/>
  <c r="C249" i="1" l="1"/>
  <c r="E249" i="1" s="1"/>
  <c r="B250" i="1" s="1"/>
  <c r="C250" i="1" l="1"/>
  <c r="E250" i="1" s="1"/>
  <c r="B251" i="1" s="1"/>
  <c r="C251" i="1" l="1"/>
  <c r="E251" i="1" s="1"/>
  <c r="B252" i="1" s="1"/>
  <c r="C252" i="1" l="1"/>
  <c r="E252" i="1" s="1"/>
  <c r="B253" i="1" s="1"/>
  <c r="C253" i="1" l="1"/>
  <c r="E253" i="1" s="1"/>
  <c r="B254" i="1" s="1"/>
  <c r="C254" i="1" l="1"/>
  <c r="E254" i="1" s="1"/>
  <c r="B255" i="1" s="1"/>
  <c r="C255" i="1" l="1"/>
  <c r="E255" i="1" s="1"/>
  <c r="B256" i="1" s="1"/>
  <c r="C256" i="1" l="1"/>
  <c r="E256" i="1" s="1"/>
  <c r="B257" i="1" s="1"/>
  <c r="C257" i="1" l="1"/>
  <c r="E257" i="1" s="1"/>
  <c r="B258" i="1" s="1"/>
  <c r="C258" i="1" l="1"/>
  <c r="E258" i="1" s="1"/>
  <c r="B259" i="1" s="1"/>
  <c r="C259" i="1" l="1"/>
  <c r="E259" i="1" s="1"/>
  <c r="B260" i="1" s="1"/>
  <c r="C260" i="1" l="1"/>
  <c r="E260" i="1" s="1"/>
  <c r="B261" i="1" s="1"/>
  <c r="C261" i="1" l="1"/>
  <c r="E261" i="1" s="1"/>
  <c r="B262" i="1" s="1"/>
  <c r="C262" i="1" l="1"/>
  <c r="E262" i="1" s="1"/>
  <c r="B263" i="1" s="1"/>
  <c r="C263" i="1" l="1"/>
  <c r="E263" i="1" s="1"/>
  <c r="B264" i="1" s="1"/>
  <c r="C264" i="1" l="1"/>
  <c r="E264" i="1" s="1"/>
  <c r="B265" i="1" s="1"/>
  <c r="C265" i="1" l="1"/>
  <c r="E265" i="1" s="1"/>
  <c r="B266" i="1" s="1"/>
  <c r="C266" i="1" l="1"/>
  <c r="E266" i="1" s="1"/>
  <c r="B267" i="1" s="1"/>
  <c r="C267" i="1" l="1"/>
  <c r="E267" i="1" s="1"/>
  <c r="B268" i="1" s="1"/>
  <c r="C268" i="1" l="1"/>
  <c r="E268" i="1" s="1"/>
  <c r="B269" i="1" s="1"/>
  <c r="C269" i="1" l="1"/>
  <c r="E269" i="1" s="1"/>
  <c r="B270" i="1" s="1"/>
  <c r="C270" i="1" l="1"/>
  <c r="E270" i="1" s="1"/>
  <c r="B271" i="1" s="1"/>
  <c r="C271" i="1" l="1"/>
  <c r="E271" i="1" s="1"/>
  <c r="B272" i="1" s="1"/>
  <c r="C272" i="1" l="1"/>
  <c r="E272" i="1" s="1"/>
  <c r="B273" i="1" s="1"/>
  <c r="C273" i="1" l="1"/>
  <c r="E273" i="1" s="1"/>
  <c r="B274" i="1" s="1"/>
  <c r="C274" i="1" l="1"/>
  <c r="E274" i="1" s="1"/>
  <c r="B275" i="1" s="1"/>
  <c r="C275" i="1" l="1"/>
  <c r="E275" i="1" s="1"/>
  <c r="B276" i="1" s="1"/>
  <c r="C276" i="1" l="1"/>
  <c r="E276" i="1" s="1"/>
  <c r="B277" i="1" s="1"/>
  <c r="C277" i="1" l="1"/>
  <c r="E277" i="1" s="1"/>
  <c r="B278" i="1" s="1"/>
  <c r="C278" i="1" l="1"/>
  <c r="E278" i="1" s="1"/>
  <c r="B279" i="1" s="1"/>
  <c r="C279" i="1" l="1"/>
  <c r="E279" i="1" s="1"/>
  <c r="B280" i="1" s="1"/>
  <c r="C280" i="1" l="1"/>
  <c r="E280" i="1" s="1"/>
  <c r="B281" i="1" s="1"/>
  <c r="C281" i="1" l="1"/>
  <c r="E281" i="1" s="1"/>
  <c r="B282" i="1" s="1"/>
  <c r="C282" i="1" l="1"/>
  <c r="E282" i="1" s="1"/>
  <c r="B283" i="1" s="1"/>
  <c r="C283" i="1" l="1"/>
  <c r="E283" i="1" s="1"/>
  <c r="B284" i="1" s="1"/>
  <c r="C284" i="1" l="1"/>
  <c r="E284" i="1" s="1"/>
  <c r="B285" i="1" s="1"/>
  <c r="C285" i="1" l="1"/>
  <c r="E285" i="1" s="1"/>
  <c r="B286" i="1" s="1"/>
  <c r="C286" i="1" l="1"/>
  <c r="E286" i="1" s="1"/>
  <c r="B287" i="1" s="1"/>
  <c r="C287" i="1" l="1"/>
  <c r="E287" i="1" s="1"/>
  <c r="B288" i="1" s="1"/>
  <c r="C288" i="1" l="1"/>
  <c r="E288" i="1" s="1"/>
  <c r="B289" i="1" s="1"/>
  <c r="C289" i="1" l="1"/>
  <c r="E289" i="1" s="1"/>
  <c r="B290" i="1" s="1"/>
  <c r="C290" i="1" l="1"/>
  <c r="E290" i="1" s="1"/>
  <c r="B291" i="1" s="1"/>
  <c r="C291" i="1" l="1"/>
  <c r="E291" i="1" s="1"/>
  <c r="B292" i="1" s="1"/>
  <c r="C292" i="1" l="1"/>
  <c r="E292" i="1" s="1"/>
  <c r="B293" i="1" s="1"/>
  <c r="C293" i="1" l="1"/>
  <c r="E293" i="1" s="1"/>
  <c r="B294" i="1" s="1"/>
  <c r="C294" i="1" l="1"/>
  <c r="E294" i="1" s="1"/>
  <c r="B295" i="1" s="1"/>
  <c r="C295" i="1" l="1"/>
  <c r="E295" i="1" s="1"/>
  <c r="B296" i="1" s="1"/>
  <c r="C296" i="1" l="1"/>
  <c r="E296" i="1" s="1"/>
  <c r="B297" i="1" s="1"/>
  <c r="C297" i="1" l="1"/>
  <c r="E297" i="1" s="1"/>
  <c r="B298" i="1" s="1"/>
  <c r="C298" i="1" l="1"/>
  <c r="E298" i="1" s="1"/>
  <c r="B299" i="1" s="1"/>
  <c r="C299" i="1" l="1"/>
  <c r="E299" i="1" s="1"/>
  <c r="B300" i="1" s="1"/>
  <c r="C300" i="1" l="1"/>
  <c r="E300" i="1" s="1"/>
  <c r="B301" i="1" s="1"/>
  <c r="C301" i="1" l="1"/>
  <c r="E301" i="1" s="1"/>
  <c r="B302" i="1" s="1"/>
  <c r="C302" i="1" l="1"/>
  <c r="E302" i="1" s="1"/>
  <c r="B303" i="1" s="1"/>
  <c r="C303" i="1" l="1"/>
  <c r="E303" i="1" s="1"/>
  <c r="B304" i="1" s="1"/>
  <c r="C304" i="1" l="1"/>
  <c r="E304" i="1" s="1"/>
  <c r="B305" i="1" s="1"/>
  <c r="C305" i="1" l="1"/>
  <c r="E305" i="1" s="1"/>
  <c r="B306" i="1" s="1"/>
  <c r="C306" i="1" l="1"/>
  <c r="E306" i="1" s="1"/>
  <c r="B307" i="1" s="1"/>
  <c r="C307" i="1" l="1"/>
  <c r="E307" i="1" s="1"/>
  <c r="B308" i="1" s="1"/>
  <c r="C308" i="1" l="1"/>
  <c r="E308" i="1" s="1"/>
  <c r="B309" i="1" s="1"/>
  <c r="C309" i="1" l="1"/>
  <c r="E309" i="1" s="1"/>
  <c r="B310" i="1" s="1"/>
  <c r="C310" i="1" l="1"/>
  <c r="E310" i="1" s="1"/>
  <c r="B311" i="1" s="1"/>
  <c r="C311" i="1" l="1"/>
  <c r="E311" i="1" s="1"/>
  <c r="B312" i="1" s="1"/>
  <c r="C312" i="1" l="1"/>
  <c r="E312" i="1" s="1"/>
  <c r="B313" i="1" s="1"/>
  <c r="C313" i="1" l="1"/>
  <c r="E313" i="1" s="1"/>
  <c r="B314" i="1" s="1"/>
  <c r="C314" i="1" l="1"/>
  <c r="E314" i="1" s="1"/>
  <c r="B315" i="1" s="1"/>
  <c r="C315" i="1" l="1"/>
  <c r="E315" i="1" s="1"/>
  <c r="B316" i="1" s="1"/>
  <c r="C316" i="1" l="1"/>
  <c r="E316" i="1" s="1"/>
  <c r="B317" i="1" s="1"/>
  <c r="C317" i="1" l="1"/>
  <c r="E317" i="1" s="1"/>
  <c r="B318" i="1" s="1"/>
  <c r="C318" i="1" l="1"/>
  <c r="E318" i="1" s="1"/>
  <c r="B319" i="1" s="1"/>
  <c r="C319" i="1" l="1"/>
  <c r="E319" i="1" s="1"/>
  <c r="B320" i="1" s="1"/>
  <c r="C320" i="1" l="1"/>
  <c r="E320" i="1" s="1"/>
  <c r="B321" i="1" s="1"/>
  <c r="C321" i="1" l="1"/>
  <c r="E321" i="1" s="1"/>
  <c r="B322" i="1" s="1"/>
  <c r="C322" i="1" l="1"/>
  <c r="E322" i="1" s="1"/>
  <c r="B323" i="1" s="1"/>
  <c r="C323" i="1" l="1"/>
  <c r="E323" i="1" s="1"/>
  <c r="B324" i="1" s="1"/>
  <c r="C324" i="1" l="1"/>
  <c r="E324" i="1" s="1"/>
  <c r="B325" i="1" s="1"/>
  <c r="C325" i="1" l="1"/>
  <c r="E325" i="1" s="1"/>
  <c r="B326" i="1" s="1"/>
  <c r="C326" i="1" l="1"/>
  <c r="E326" i="1" s="1"/>
  <c r="B327" i="1" s="1"/>
  <c r="C327" i="1" l="1"/>
  <c r="E327" i="1" s="1"/>
  <c r="B328" i="1" s="1"/>
  <c r="C328" i="1" l="1"/>
  <c r="E328" i="1" s="1"/>
  <c r="B329" i="1" s="1"/>
  <c r="C329" i="1" l="1"/>
  <c r="E329" i="1" s="1"/>
  <c r="B330" i="1" s="1"/>
  <c r="C330" i="1" l="1"/>
  <c r="E330" i="1" s="1"/>
  <c r="B331" i="1" s="1"/>
  <c r="C331" i="1" l="1"/>
  <c r="E331" i="1" s="1"/>
  <c r="B332" i="1" s="1"/>
  <c r="C332" i="1" l="1"/>
  <c r="E332" i="1" s="1"/>
  <c r="B333" i="1" s="1"/>
  <c r="C333" i="1" l="1"/>
  <c r="E333" i="1" s="1"/>
  <c r="B334" i="1" s="1"/>
  <c r="C334" i="1" l="1"/>
  <c r="E334" i="1" s="1"/>
  <c r="B335" i="1" s="1"/>
  <c r="C335" i="1" l="1"/>
  <c r="E335" i="1" s="1"/>
  <c r="B336" i="1" s="1"/>
  <c r="C336" i="1" l="1"/>
  <c r="E336" i="1" s="1"/>
  <c r="B337" i="1" s="1"/>
  <c r="C337" i="1" l="1"/>
  <c r="E337" i="1" s="1"/>
  <c r="B338" i="1" s="1"/>
  <c r="C338" i="1" l="1"/>
  <c r="E338" i="1" s="1"/>
  <c r="B339" i="1" s="1"/>
  <c r="C339" i="1" l="1"/>
  <c r="E339" i="1" s="1"/>
  <c r="B340" i="1" s="1"/>
  <c r="C340" i="1" l="1"/>
  <c r="E340" i="1" s="1"/>
  <c r="B341" i="1" s="1"/>
  <c r="C341" i="1" l="1"/>
  <c r="E341" i="1" s="1"/>
  <c r="B342" i="1" s="1"/>
  <c r="C342" i="1" l="1"/>
  <c r="E342" i="1" s="1"/>
  <c r="B343" i="1" s="1"/>
  <c r="C343" i="1" l="1"/>
  <c r="E343" i="1" s="1"/>
  <c r="B344" i="1" s="1"/>
  <c r="C344" i="1" l="1"/>
  <c r="E344" i="1" s="1"/>
  <c r="B345" i="1" s="1"/>
  <c r="C345" i="1" l="1"/>
  <c r="E345" i="1" s="1"/>
  <c r="B346" i="1" s="1"/>
  <c r="C346" i="1" l="1"/>
  <c r="E346" i="1" s="1"/>
  <c r="B347" i="1" s="1"/>
  <c r="C347" i="1" l="1"/>
  <c r="E347" i="1" s="1"/>
  <c r="B348" i="1" s="1"/>
  <c r="C348" i="1" l="1"/>
  <c r="E348" i="1" s="1"/>
  <c r="B349" i="1" s="1"/>
  <c r="C349" i="1" l="1"/>
  <c r="E349" i="1" s="1"/>
  <c r="B350" i="1" s="1"/>
  <c r="C350" i="1" l="1"/>
  <c r="E350" i="1" s="1"/>
  <c r="B351" i="1" s="1"/>
  <c r="C351" i="1" l="1"/>
  <c r="E351" i="1" s="1"/>
  <c r="B352" i="1" s="1"/>
  <c r="C352" i="1" l="1"/>
  <c r="E352" i="1" s="1"/>
  <c r="B353" i="1" s="1"/>
  <c r="C353" i="1" l="1"/>
  <c r="E353" i="1" s="1"/>
  <c r="B354" i="1" s="1"/>
  <c r="C354" i="1" l="1"/>
  <c r="E354" i="1" s="1"/>
  <c r="B355" i="1" s="1"/>
  <c r="C355" i="1" l="1"/>
  <c r="E355" i="1" s="1"/>
  <c r="B356" i="1" s="1"/>
  <c r="C356" i="1" l="1"/>
  <c r="E356" i="1" s="1"/>
  <c r="B357" i="1" s="1"/>
  <c r="C357" i="1" l="1"/>
  <c r="E357" i="1" s="1"/>
  <c r="B358" i="1" s="1"/>
  <c r="C358" i="1" l="1"/>
  <c r="E358" i="1" s="1"/>
  <c r="B359" i="1" s="1"/>
  <c r="C359" i="1" l="1"/>
  <c r="E359" i="1" s="1"/>
  <c r="B360" i="1" s="1"/>
  <c r="C360" i="1" l="1"/>
  <c r="E360" i="1" s="1"/>
  <c r="B361" i="1" s="1"/>
  <c r="C361" i="1" l="1"/>
  <c r="E361" i="1" s="1"/>
  <c r="B362" i="1" s="1"/>
  <c r="C362" i="1" l="1"/>
  <c r="E362" i="1" s="1"/>
  <c r="B363" i="1" s="1"/>
  <c r="C363" i="1" l="1"/>
  <c r="E363" i="1" s="1"/>
  <c r="B364" i="1" s="1"/>
  <c r="C364" i="1" l="1"/>
  <c r="E364" i="1" s="1"/>
  <c r="B365" i="1" s="1"/>
  <c r="C365" i="1" l="1"/>
  <c r="E365" i="1" s="1"/>
  <c r="B366" i="1" s="1"/>
  <c r="C366" i="1" l="1"/>
  <c r="E366" i="1" s="1"/>
  <c r="B367" i="1" s="1"/>
  <c r="C367" i="1" l="1"/>
  <c r="E367" i="1" s="1"/>
  <c r="B368" i="1" s="1"/>
  <c r="C368" i="1" l="1"/>
  <c r="E368" i="1" s="1"/>
  <c r="B369" i="1" s="1"/>
  <c r="C369" i="1" l="1"/>
  <c r="E369" i="1" s="1"/>
  <c r="B370" i="1" s="1"/>
  <c r="C370" i="1" l="1"/>
  <c r="E370" i="1" s="1"/>
  <c r="B371" i="1" s="1"/>
  <c r="C371" i="1" l="1"/>
  <c r="E371" i="1" s="1"/>
  <c r="B372" i="1" s="1"/>
  <c r="C372" i="1" l="1"/>
  <c r="E372" i="1" s="1"/>
  <c r="B373" i="1" s="1"/>
  <c r="C373" i="1" l="1"/>
  <c r="E373" i="1" s="1"/>
  <c r="B374" i="1" s="1"/>
  <c r="C374" i="1" l="1"/>
  <c r="E374" i="1" s="1"/>
  <c r="B375" i="1" s="1"/>
  <c r="C375" i="1" l="1"/>
  <c r="E375" i="1" s="1"/>
  <c r="B376" i="1" s="1"/>
  <c r="C376" i="1" l="1"/>
  <c r="E376" i="1" s="1"/>
  <c r="B377" i="1" s="1"/>
  <c r="C377" i="1" l="1"/>
  <c r="E377" i="1" s="1"/>
  <c r="B378" i="1" s="1"/>
  <c r="C378" i="1" l="1"/>
  <c r="E378" i="1" s="1"/>
  <c r="B379" i="1" s="1"/>
  <c r="C379" i="1" l="1"/>
  <c r="E379" i="1" s="1"/>
  <c r="B380" i="1" s="1"/>
  <c r="C380" i="1" l="1"/>
  <c r="E380" i="1" s="1"/>
  <c r="B381" i="1" s="1"/>
  <c r="C381" i="1" l="1"/>
  <c r="E381" i="1" s="1"/>
  <c r="B382" i="1" s="1"/>
  <c r="C382" i="1" l="1"/>
  <c r="E382" i="1" s="1"/>
  <c r="B383" i="1" s="1"/>
  <c r="C383" i="1" l="1"/>
  <c r="E383" i="1" s="1"/>
  <c r="B384" i="1" s="1"/>
  <c r="C384" i="1" l="1"/>
  <c r="E384" i="1" s="1"/>
  <c r="B385" i="1" s="1"/>
  <c r="C385" i="1" l="1"/>
  <c r="E385" i="1" s="1"/>
  <c r="B386" i="1" s="1"/>
  <c r="C386" i="1" l="1"/>
  <c r="E386" i="1" s="1"/>
  <c r="B387" i="1" s="1"/>
  <c r="C387" i="1" l="1"/>
  <c r="E387" i="1" s="1"/>
  <c r="B388" i="1" s="1"/>
  <c r="C388" i="1" l="1"/>
  <c r="E388" i="1" s="1"/>
  <c r="B389" i="1" s="1"/>
  <c r="C389" i="1" l="1"/>
  <c r="E389" i="1" s="1"/>
  <c r="B390" i="1" s="1"/>
  <c r="C390" i="1" l="1"/>
  <c r="E390" i="1" s="1"/>
  <c r="B391" i="1" s="1"/>
  <c r="C391" i="1" l="1"/>
  <c r="E391" i="1" s="1"/>
  <c r="B392" i="1" s="1"/>
  <c r="C392" i="1" l="1"/>
  <c r="E392" i="1" s="1"/>
  <c r="B393" i="1" s="1"/>
  <c r="C393" i="1" l="1"/>
  <c r="E393" i="1" s="1"/>
  <c r="B394" i="1" s="1"/>
  <c r="C394" i="1" l="1"/>
  <c r="E394" i="1" s="1"/>
  <c r="B395" i="1" s="1"/>
  <c r="C395" i="1" l="1"/>
  <c r="E395" i="1" s="1"/>
  <c r="B396" i="1" s="1"/>
  <c r="C396" i="1" l="1"/>
  <c r="E396" i="1" s="1"/>
  <c r="B397" i="1" s="1"/>
  <c r="C397" i="1" l="1"/>
  <c r="E397" i="1" s="1"/>
  <c r="B398" i="1" s="1"/>
  <c r="C398" i="1" l="1"/>
  <c r="E398" i="1" s="1"/>
  <c r="B399" i="1" s="1"/>
  <c r="C399" i="1" l="1"/>
  <c r="E399" i="1" s="1"/>
  <c r="B400" i="1" s="1"/>
  <c r="C400" i="1" l="1"/>
  <c r="E400" i="1" s="1"/>
  <c r="B401" i="1" s="1"/>
  <c r="C401" i="1" l="1"/>
  <c r="E401" i="1" s="1"/>
  <c r="B402" i="1" s="1"/>
  <c r="C402" i="1" l="1"/>
  <c r="E402" i="1" s="1"/>
  <c r="B403" i="1" s="1"/>
  <c r="C403" i="1" l="1"/>
  <c r="E403" i="1" s="1"/>
  <c r="B404" i="1" s="1"/>
  <c r="C404" i="1" l="1"/>
  <c r="E404" i="1" s="1"/>
  <c r="B405" i="1" s="1"/>
  <c r="C405" i="1" l="1"/>
  <c r="E405" i="1" s="1"/>
  <c r="B406" i="1" s="1"/>
  <c r="C406" i="1" l="1"/>
  <c r="E406" i="1" s="1"/>
  <c r="B407" i="1" s="1"/>
  <c r="C407" i="1" l="1"/>
  <c r="E407" i="1" s="1"/>
  <c r="B408" i="1" s="1"/>
  <c r="C408" i="1" l="1"/>
  <c r="E408" i="1" s="1"/>
  <c r="B409" i="1" s="1"/>
  <c r="C409" i="1" l="1"/>
  <c r="E409" i="1" s="1"/>
  <c r="B410" i="1" s="1"/>
  <c r="C410" i="1" l="1"/>
  <c r="E410" i="1" s="1"/>
  <c r="B411" i="1" s="1"/>
  <c r="C411" i="1" l="1"/>
  <c r="E411" i="1" s="1"/>
  <c r="B412" i="1" s="1"/>
  <c r="C412" i="1" l="1"/>
  <c r="E412" i="1" s="1"/>
  <c r="B413" i="1" s="1"/>
  <c r="C413" i="1" l="1"/>
  <c r="E413" i="1" s="1"/>
  <c r="B414" i="1" s="1"/>
  <c r="C414" i="1" l="1"/>
  <c r="E414" i="1" s="1"/>
  <c r="B415" i="1" s="1"/>
  <c r="C415" i="1" l="1"/>
  <c r="E415" i="1" s="1"/>
  <c r="B416" i="1" s="1"/>
  <c r="C416" i="1" l="1"/>
  <c r="E416" i="1" s="1"/>
  <c r="B417" i="1" s="1"/>
  <c r="C417" i="1" l="1"/>
  <c r="E417" i="1" s="1"/>
  <c r="B418" i="1" s="1"/>
  <c r="C418" i="1" l="1"/>
  <c r="E418" i="1" s="1"/>
  <c r="B419" i="1" s="1"/>
  <c r="C419" i="1" l="1"/>
  <c r="E419" i="1" s="1"/>
  <c r="B420" i="1" s="1"/>
  <c r="C420" i="1" l="1"/>
  <c r="E420" i="1" s="1"/>
  <c r="B421" i="1" s="1"/>
  <c r="C421" i="1" l="1"/>
  <c r="E421" i="1" s="1"/>
  <c r="B422" i="1" s="1"/>
  <c r="C422" i="1" l="1"/>
  <c r="E422" i="1" s="1"/>
  <c r="B423" i="1" s="1"/>
  <c r="C423" i="1" l="1"/>
  <c r="E423" i="1" s="1"/>
  <c r="B424" i="1" s="1"/>
  <c r="C424" i="1" l="1"/>
  <c r="E424" i="1" s="1"/>
  <c r="B425" i="1" s="1"/>
  <c r="C425" i="1" l="1"/>
  <c r="E425" i="1" s="1"/>
  <c r="B426" i="1" s="1"/>
  <c r="C426" i="1" l="1"/>
  <c r="E426" i="1" s="1"/>
  <c r="B427" i="1" s="1"/>
  <c r="C427" i="1" l="1"/>
  <c r="E427" i="1" s="1"/>
  <c r="B428" i="1" s="1"/>
  <c r="C428" i="1" l="1"/>
  <c r="E428" i="1" s="1"/>
  <c r="B429" i="1" s="1"/>
  <c r="C429" i="1" l="1"/>
  <c r="E429" i="1" s="1"/>
  <c r="B430" i="1" s="1"/>
  <c r="C430" i="1" l="1"/>
  <c r="E430" i="1" s="1"/>
  <c r="B431" i="1" s="1"/>
  <c r="C431" i="1" l="1"/>
  <c r="E431" i="1" s="1"/>
  <c r="B432" i="1" s="1"/>
  <c r="C432" i="1" l="1"/>
  <c r="E432" i="1" s="1"/>
  <c r="B433" i="1" s="1"/>
  <c r="C433" i="1" l="1"/>
  <c r="E433" i="1" s="1"/>
  <c r="B434" i="1" s="1"/>
  <c r="C434" i="1" l="1"/>
  <c r="E434" i="1" s="1"/>
  <c r="B435" i="1" s="1"/>
  <c r="C435" i="1" l="1"/>
  <c r="E435" i="1" s="1"/>
  <c r="B436" i="1" s="1"/>
  <c r="C436" i="1" l="1"/>
  <c r="E436" i="1" s="1"/>
  <c r="B437" i="1" s="1"/>
  <c r="C437" i="1" l="1"/>
  <c r="E437" i="1" s="1"/>
  <c r="B438" i="1" s="1"/>
  <c r="C438" i="1" l="1"/>
  <c r="E438" i="1" s="1"/>
  <c r="B439" i="1" s="1"/>
  <c r="C439" i="1" l="1"/>
  <c r="E439" i="1" s="1"/>
  <c r="B440" i="1" s="1"/>
  <c r="C440" i="1" l="1"/>
  <c r="E440" i="1" s="1"/>
  <c r="B441" i="1" s="1"/>
  <c r="C441" i="1" l="1"/>
  <c r="E441" i="1" s="1"/>
  <c r="B442" i="1" s="1"/>
  <c r="C442" i="1" l="1"/>
  <c r="E442" i="1" s="1"/>
  <c r="B443" i="1" s="1"/>
  <c r="C443" i="1" l="1"/>
  <c r="E443" i="1" s="1"/>
  <c r="B444" i="1" s="1"/>
  <c r="C444" i="1" l="1"/>
  <c r="E444" i="1" s="1"/>
  <c r="B445" i="1" s="1"/>
  <c r="C445" i="1" l="1"/>
  <c r="E445" i="1" s="1"/>
  <c r="B446" i="1" s="1"/>
  <c r="C446" i="1" l="1"/>
  <c r="E446" i="1" s="1"/>
  <c r="B447" i="1" s="1"/>
  <c r="C447" i="1" l="1"/>
  <c r="E447" i="1" s="1"/>
  <c r="B448" i="1" s="1"/>
  <c r="C448" i="1" l="1"/>
  <c r="E448" i="1" s="1"/>
  <c r="B449" i="1" s="1"/>
  <c r="C449" i="1" l="1"/>
  <c r="E449" i="1" s="1"/>
  <c r="B450" i="1" s="1"/>
  <c r="C450" i="1" l="1"/>
  <c r="E450" i="1" s="1"/>
  <c r="B451" i="1" s="1"/>
  <c r="C451" i="1" l="1"/>
  <c r="E451" i="1" s="1"/>
  <c r="B452" i="1" s="1"/>
  <c r="C452" i="1" l="1"/>
  <c r="E452" i="1" s="1"/>
  <c r="B453" i="1" s="1"/>
  <c r="C453" i="1" l="1"/>
  <c r="E453" i="1" s="1"/>
  <c r="B454" i="1" s="1"/>
  <c r="C454" i="1" l="1"/>
  <c r="E454" i="1" s="1"/>
  <c r="B455" i="1" s="1"/>
  <c r="C455" i="1" l="1"/>
  <c r="E455" i="1" s="1"/>
  <c r="B456" i="1" s="1"/>
  <c r="C456" i="1" l="1"/>
  <c r="E456" i="1" s="1"/>
  <c r="B457" i="1" s="1"/>
  <c r="C457" i="1" l="1"/>
  <c r="E457" i="1" s="1"/>
  <c r="B458" i="1" s="1"/>
  <c r="C458" i="1" l="1"/>
  <c r="E458" i="1" s="1"/>
  <c r="B459" i="1" s="1"/>
  <c r="C459" i="1" l="1"/>
  <c r="E459" i="1" s="1"/>
  <c r="B460" i="1" s="1"/>
  <c r="C460" i="1" l="1"/>
  <c r="E460" i="1" s="1"/>
  <c r="B461" i="1" s="1"/>
  <c r="C461" i="1" l="1"/>
  <c r="E461" i="1" s="1"/>
  <c r="B462" i="1" s="1"/>
  <c r="C462" i="1" l="1"/>
  <c r="E462" i="1" s="1"/>
  <c r="B463" i="1" s="1"/>
  <c r="C463" i="1" l="1"/>
  <c r="E463" i="1" s="1"/>
  <c r="B464" i="1" s="1"/>
  <c r="C464" i="1" l="1"/>
  <c r="E464" i="1" s="1"/>
  <c r="B465" i="1" s="1"/>
  <c r="C465" i="1" l="1"/>
  <c r="E465" i="1" s="1"/>
  <c r="B466" i="1" s="1"/>
  <c r="C466" i="1" l="1"/>
  <c r="E466" i="1" s="1"/>
  <c r="B467" i="1" s="1"/>
  <c r="C467" i="1" l="1"/>
  <c r="E467" i="1" s="1"/>
  <c r="B468" i="1" s="1"/>
  <c r="C468" i="1" l="1"/>
  <c r="E468" i="1" s="1"/>
  <c r="B469" i="1" s="1"/>
  <c r="C469" i="1" l="1"/>
  <c r="E469" i="1" s="1"/>
  <c r="B470" i="1" s="1"/>
  <c r="C470" i="1" l="1"/>
  <c r="E470" i="1" s="1"/>
  <c r="B471" i="1" s="1"/>
  <c r="C471" i="1" l="1"/>
  <c r="E471" i="1" s="1"/>
  <c r="B472" i="1" s="1"/>
  <c r="C472" i="1" l="1"/>
  <c r="E472" i="1" s="1"/>
  <c r="B473" i="1" s="1"/>
  <c r="C473" i="1" l="1"/>
  <c r="E473" i="1" s="1"/>
  <c r="B474" i="1" s="1"/>
  <c r="C474" i="1" l="1"/>
  <c r="E474" i="1" s="1"/>
  <c r="B475" i="1" s="1"/>
  <c r="C475" i="1" l="1"/>
  <c r="E475" i="1" s="1"/>
  <c r="B476" i="1" s="1"/>
  <c r="C476" i="1" l="1"/>
  <c r="E476" i="1" s="1"/>
  <c r="B477" i="1" s="1"/>
  <c r="C477" i="1" l="1"/>
  <c r="E477" i="1" s="1"/>
  <c r="B478" i="1" s="1"/>
  <c r="C478" i="1" l="1"/>
  <c r="E478" i="1" s="1"/>
  <c r="B479" i="1" s="1"/>
  <c r="C479" i="1" l="1"/>
  <c r="E479" i="1" s="1"/>
  <c r="B480" i="1" s="1"/>
  <c r="C480" i="1" l="1"/>
  <c r="E480" i="1" s="1"/>
  <c r="B481" i="1" s="1"/>
  <c r="C481" i="1" l="1"/>
  <c r="E481" i="1" s="1"/>
  <c r="B482" i="1" s="1"/>
  <c r="C482" i="1" l="1"/>
  <c r="E482" i="1" s="1"/>
  <c r="B483" i="1" s="1"/>
  <c r="C483" i="1" l="1"/>
  <c r="E483" i="1" s="1"/>
  <c r="B484" i="1" s="1"/>
  <c r="C484" i="1" l="1"/>
  <c r="E484" i="1" s="1"/>
  <c r="B485" i="1" s="1"/>
  <c r="C485" i="1" l="1"/>
  <c r="E485" i="1" s="1"/>
  <c r="B486" i="1" s="1"/>
  <c r="C486" i="1" l="1"/>
  <c r="E486" i="1" s="1"/>
  <c r="B487" i="1" s="1"/>
  <c r="C487" i="1" l="1"/>
  <c r="E487" i="1" s="1"/>
  <c r="B488" i="1" s="1"/>
  <c r="C488" i="1" l="1"/>
  <c r="E488" i="1" s="1"/>
  <c r="B489" i="1" s="1"/>
  <c r="C489" i="1" l="1"/>
  <c r="E489" i="1" s="1"/>
  <c r="B490" i="1" s="1"/>
  <c r="C490" i="1" l="1"/>
  <c r="E490" i="1" s="1"/>
  <c r="B491" i="1" s="1"/>
  <c r="C491" i="1" l="1"/>
  <c r="E491" i="1" s="1"/>
  <c r="B492" i="1" s="1"/>
  <c r="C492" i="1" l="1"/>
  <c r="E492" i="1" s="1"/>
  <c r="B493" i="1" s="1"/>
  <c r="C493" i="1" l="1"/>
  <c r="E493" i="1" s="1"/>
  <c r="B494" i="1" s="1"/>
  <c r="C494" i="1" l="1"/>
  <c r="E494" i="1" s="1"/>
  <c r="B495" i="1" s="1"/>
  <c r="C495" i="1" l="1"/>
  <c r="E495" i="1" s="1"/>
  <c r="B496" i="1" s="1"/>
  <c r="C496" i="1" l="1"/>
  <c r="E496" i="1" s="1"/>
</calcChain>
</file>

<file path=xl/sharedStrings.xml><?xml version="1.0" encoding="utf-8"?>
<sst xmlns="http://schemas.openxmlformats.org/spreadsheetml/2006/main" count="67" uniqueCount="20">
  <si>
    <t>Name:</t>
  </si>
  <si>
    <t>Periodic Payment:</t>
  </si>
  <si>
    <t>Nominal Rate:</t>
  </si>
  <si>
    <t>Periods per Year:</t>
  </si>
  <si>
    <t>Periodic Rate:</t>
  </si>
  <si>
    <t>Years:</t>
  </si>
  <si>
    <t>Periods:</t>
  </si>
  <si>
    <t>Present Value:</t>
  </si>
  <si>
    <t>Future Value:</t>
  </si>
  <si>
    <t>Interest:</t>
  </si>
  <si>
    <t>End of Period</t>
  </si>
  <si>
    <t>Initial Balance</t>
  </si>
  <si>
    <t>Interest</t>
  </si>
  <si>
    <t>Payment</t>
  </si>
  <si>
    <t>New Balance</t>
  </si>
  <si>
    <t>Interest Earned:</t>
  </si>
  <si>
    <t>APY:</t>
  </si>
  <si>
    <t>Del Searls</t>
  </si>
  <si>
    <t>Period</t>
  </si>
  <si>
    <t>Periodic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</si>
</sst>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44" fontId="0" fillId="0" borderId="0" xfId="2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164" fontId="0" fillId="0" borderId="0" xfId="3" applyNumberFormat="1" applyFont="1"/>
    <xf numFmtId="164" fontId="2" fillId="2" borderId="2" xfId="3" applyNumberFormat="1" applyFont="1" applyFill="1" applyBorder="1"/>
    <xf numFmtId="43" fontId="2" fillId="3" borderId="2" xfId="1" applyFont="1" applyFill="1" applyBorder="1"/>
    <xf numFmtId="43" fontId="2" fillId="3" borderId="2" xfId="0" applyNumberFormat="1" applyFont="1" applyFill="1" applyBorder="1"/>
    <xf numFmtId="164" fontId="2" fillId="3" borderId="2" xfId="3" applyNumberFormat="1" applyFont="1" applyFill="1" applyBorder="1"/>
    <xf numFmtId="9" fontId="0" fillId="0" borderId="0" xfId="0" applyNumberFormat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3" fontId="2" fillId="4" borderId="4" xfId="1" applyFont="1" applyFill="1" applyBorder="1"/>
    <xf numFmtId="43" fontId="2" fillId="4" borderId="5" xfId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39" fontId="0" fillId="0" borderId="0" xfId="2" applyNumberFormat="1" applyFont="1"/>
    <xf numFmtId="44" fontId="2" fillId="4" borderId="2" xfId="2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'Savings Account'!$A$16:$A$496</c:f>
              <c:numCache>
                <c:formatCode>General</c:formatCode>
                <c:ptCount val="4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</c:numCache>
            </c:numRef>
          </c:cat>
          <c:val>
            <c:numRef>
              <c:f>'Savings Account'!$E$16:$E$496</c:f>
              <c:numCache>
                <c:formatCode>_(* #,##0.00_);_(* \(#,##0.00\);_(* "-"??_);_(@_)</c:formatCode>
                <c:ptCount val="481"/>
                <c:pt idx="0">
                  <c:v>0</c:v>
                </c:pt>
                <c:pt idx="1">
                  <c:v>50</c:v>
                </c:pt>
                <c:pt idx="2">
                  <c:v>100.13</c:v>
                </c:pt>
                <c:pt idx="3">
                  <c:v>150.38</c:v>
                </c:pt>
                <c:pt idx="4">
                  <c:v>200.76</c:v>
                </c:pt>
                <c:pt idx="5">
                  <c:v>251.26</c:v>
                </c:pt>
                <c:pt idx="6">
                  <c:v>301.89</c:v>
                </c:pt>
                <c:pt idx="7">
                  <c:v>352.64</c:v>
                </c:pt>
                <c:pt idx="8">
                  <c:v>403.52</c:v>
                </c:pt>
                <c:pt idx="9">
                  <c:v>454.53</c:v>
                </c:pt>
                <c:pt idx="10">
                  <c:v>505.66999999999996</c:v>
                </c:pt>
                <c:pt idx="11">
                  <c:v>556.92999999999995</c:v>
                </c:pt>
                <c:pt idx="12">
                  <c:v>608.31999999999994</c:v>
                </c:pt>
                <c:pt idx="13">
                  <c:v>659.83999999999992</c:v>
                </c:pt>
                <c:pt idx="14">
                  <c:v>711.4899999999999</c:v>
                </c:pt>
                <c:pt idx="15">
                  <c:v>763.26999999999987</c:v>
                </c:pt>
                <c:pt idx="16">
                  <c:v>815.17999999999984</c:v>
                </c:pt>
                <c:pt idx="17">
                  <c:v>867.2199999999998</c:v>
                </c:pt>
                <c:pt idx="18">
                  <c:v>919.38999999999976</c:v>
                </c:pt>
                <c:pt idx="19">
                  <c:v>971.68999999999971</c:v>
                </c:pt>
                <c:pt idx="20">
                  <c:v>1024.1199999999997</c:v>
                </c:pt>
                <c:pt idx="21">
                  <c:v>1076.6799999999996</c:v>
                </c:pt>
                <c:pt idx="22">
                  <c:v>1129.3699999999997</c:v>
                </c:pt>
                <c:pt idx="23">
                  <c:v>1182.1899999999996</c:v>
                </c:pt>
                <c:pt idx="24">
                  <c:v>1235.1499999999996</c:v>
                </c:pt>
                <c:pt idx="25">
                  <c:v>1288.2399999999996</c:v>
                </c:pt>
                <c:pt idx="26">
                  <c:v>1341.4599999999996</c:v>
                </c:pt>
                <c:pt idx="27">
                  <c:v>1394.8099999999995</c:v>
                </c:pt>
                <c:pt idx="28">
                  <c:v>1448.2999999999995</c:v>
                </c:pt>
                <c:pt idx="29">
                  <c:v>1501.9199999999994</c:v>
                </c:pt>
                <c:pt idx="30">
                  <c:v>1555.6699999999994</c:v>
                </c:pt>
                <c:pt idx="31">
                  <c:v>1609.5599999999995</c:v>
                </c:pt>
                <c:pt idx="32">
                  <c:v>1663.5799999999995</c:v>
                </c:pt>
                <c:pt idx="33">
                  <c:v>1717.7399999999996</c:v>
                </c:pt>
                <c:pt idx="34">
                  <c:v>1772.0299999999995</c:v>
                </c:pt>
                <c:pt idx="35">
                  <c:v>1826.4599999999996</c:v>
                </c:pt>
                <c:pt idx="36">
                  <c:v>1881.0299999999995</c:v>
                </c:pt>
                <c:pt idx="37">
                  <c:v>1935.7299999999996</c:v>
                </c:pt>
                <c:pt idx="38">
                  <c:v>1990.5699999999995</c:v>
                </c:pt>
                <c:pt idx="39">
                  <c:v>2045.5499999999995</c:v>
                </c:pt>
                <c:pt idx="40">
                  <c:v>2100.6599999999994</c:v>
                </c:pt>
                <c:pt idx="41">
                  <c:v>2155.9099999999994</c:v>
                </c:pt>
                <c:pt idx="42">
                  <c:v>2211.2999999999993</c:v>
                </c:pt>
                <c:pt idx="43">
                  <c:v>2266.8299999999995</c:v>
                </c:pt>
                <c:pt idx="44">
                  <c:v>2322.4999999999995</c:v>
                </c:pt>
                <c:pt idx="45">
                  <c:v>2378.3099999999995</c:v>
                </c:pt>
                <c:pt idx="46">
                  <c:v>2434.2599999999993</c:v>
                </c:pt>
                <c:pt idx="47">
                  <c:v>2490.3499999999995</c:v>
                </c:pt>
                <c:pt idx="48">
                  <c:v>2546.5799999999995</c:v>
                </c:pt>
                <c:pt idx="49">
                  <c:v>2602.9499999999994</c:v>
                </c:pt>
                <c:pt idx="50">
                  <c:v>2659.4599999999996</c:v>
                </c:pt>
                <c:pt idx="51">
                  <c:v>2716.1099999999997</c:v>
                </c:pt>
                <c:pt idx="52">
                  <c:v>2772.8999999999996</c:v>
                </c:pt>
                <c:pt idx="53">
                  <c:v>2829.8299999999995</c:v>
                </c:pt>
                <c:pt idx="54">
                  <c:v>2886.8999999999996</c:v>
                </c:pt>
                <c:pt idx="55">
                  <c:v>2944.1199999999994</c:v>
                </c:pt>
                <c:pt idx="56">
                  <c:v>3001.4799999999996</c:v>
                </c:pt>
                <c:pt idx="57">
                  <c:v>3058.9799999999996</c:v>
                </c:pt>
                <c:pt idx="58">
                  <c:v>3116.6299999999997</c:v>
                </c:pt>
                <c:pt idx="59">
                  <c:v>3174.4199999999996</c:v>
                </c:pt>
                <c:pt idx="60">
                  <c:v>3232.3599999999997</c:v>
                </c:pt>
                <c:pt idx="61">
                  <c:v>3290.4399999999996</c:v>
                </c:pt>
                <c:pt idx="62">
                  <c:v>3348.6699999999996</c:v>
                </c:pt>
                <c:pt idx="63">
                  <c:v>3407.0399999999995</c:v>
                </c:pt>
                <c:pt idx="64">
                  <c:v>3465.5599999999995</c:v>
                </c:pt>
                <c:pt idx="65">
                  <c:v>3524.2199999999993</c:v>
                </c:pt>
                <c:pt idx="66">
                  <c:v>3583.0299999999993</c:v>
                </c:pt>
                <c:pt idx="67">
                  <c:v>3641.9899999999993</c:v>
                </c:pt>
                <c:pt idx="68">
                  <c:v>3701.0899999999992</c:v>
                </c:pt>
                <c:pt idx="69">
                  <c:v>3760.3399999999992</c:v>
                </c:pt>
                <c:pt idx="70">
                  <c:v>3819.7399999999993</c:v>
                </c:pt>
                <c:pt idx="71">
                  <c:v>3879.2899999999995</c:v>
                </c:pt>
                <c:pt idx="72">
                  <c:v>3938.9899999999993</c:v>
                </c:pt>
                <c:pt idx="73">
                  <c:v>3998.8399999999992</c:v>
                </c:pt>
                <c:pt idx="74">
                  <c:v>4058.8399999999992</c:v>
                </c:pt>
                <c:pt idx="75">
                  <c:v>4118.99</c:v>
                </c:pt>
                <c:pt idx="76">
                  <c:v>4179.29</c:v>
                </c:pt>
                <c:pt idx="77">
                  <c:v>4239.74</c:v>
                </c:pt>
                <c:pt idx="78">
                  <c:v>4300.34</c:v>
                </c:pt>
                <c:pt idx="79">
                  <c:v>4361.09</c:v>
                </c:pt>
                <c:pt idx="80">
                  <c:v>4421.99</c:v>
                </c:pt>
                <c:pt idx="81">
                  <c:v>4483.04</c:v>
                </c:pt>
                <c:pt idx="82">
                  <c:v>4544.25</c:v>
                </c:pt>
                <c:pt idx="83">
                  <c:v>4605.6099999999997</c:v>
                </c:pt>
                <c:pt idx="84">
                  <c:v>4667.12</c:v>
                </c:pt>
                <c:pt idx="85">
                  <c:v>4728.79</c:v>
                </c:pt>
                <c:pt idx="86">
                  <c:v>4790.6099999999997</c:v>
                </c:pt>
                <c:pt idx="87">
                  <c:v>4852.5899999999992</c:v>
                </c:pt>
                <c:pt idx="88">
                  <c:v>4914.7199999999993</c:v>
                </c:pt>
                <c:pt idx="89">
                  <c:v>4977.0099999999993</c:v>
                </c:pt>
                <c:pt idx="90">
                  <c:v>5039.4499999999989</c:v>
                </c:pt>
                <c:pt idx="91">
                  <c:v>5102.0499999999993</c:v>
                </c:pt>
                <c:pt idx="92">
                  <c:v>5164.8099999999995</c:v>
                </c:pt>
                <c:pt idx="93">
                  <c:v>5227.7199999999993</c:v>
                </c:pt>
                <c:pt idx="94">
                  <c:v>5290.7899999999991</c:v>
                </c:pt>
                <c:pt idx="95">
                  <c:v>5354.0199999999986</c:v>
                </c:pt>
                <c:pt idx="96">
                  <c:v>5417.4099999999989</c:v>
                </c:pt>
                <c:pt idx="97">
                  <c:v>5480.9499999999989</c:v>
                </c:pt>
                <c:pt idx="98">
                  <c:v>5544.6499999999987</c:v>
                </c:pt>
                <c:pt idx="99">
                  <c:v>5608.5099999999984</c:v>
                </c:pt>
                <c:pt idx="100">
                  <c:v>5672.5299999999988</c:v>
                </c:pt>
                <c:pt idx="101">
                  <c:v>5736.7099999999991</c:v>
                </c:pt>
                <c:pt idx="102">
                  <c:v>5801.0499999999993</c:v>
                </c:pt>
                <c:pt idx="103">
                  <c:v>5865.5499999999993</c:v>
                </c:pt>
                <c:pt idx="104">
                  <c:v>5930.2099999999991</c:v>
                </c:pt>
                <c:pt idx="105">
                  <c:v>5995.0399999999991</c:v>
                </c:pt>
                <c:pt idx="106">
                  <c:v>6060.0299999999988</c:v>
                </c:pt>
                <c:pt idx="107">
                  <c:v>6125.1799999999985</c:v>
                </c:pt>
                <c:pt idx="108">
                  <c:v>6190.4899999999989</c:v>
                </c:pt>
                <c:pt idx="109">
                  <c:v>6255.9699999999984</c:v>
                </c:pt>
                <c:pt idx="110">
                  <c:v>6321.6099999999988</c:v>
                </c:pt>
                <c:pt idx="111">
                  <c:v>6387.4099999999989</c:v>
                </c:pt>
                <c:pt idx="112">
                  <c:v>6453.3799999999992</c:v>
                </c:pt>
                <c:pt idx="113">
                  <c:v>6519.5099999999993</c:v>
                </c:pt>
                <c:pt idx="114">
                  <c:v>6585.8099999999995</c:v>
                </c:pt>
                <c:pt idx="115">
                  <c:v>6652.2699999999995</c:v>
                </c:pt>
                <c:pt idx="116">
                  <c:v>6718.9</c:v>
                </c:pt>
                <c:pt idx="117">
                  <c:v>6785.7</c:v>
                </c:pt>
                <c:pt idx="118">
                  <c:v>6852.66</c:v>
                </c:pt>
                <c:pt idx="119">
                  <c:v>6919.79</c:v>
                </c:pt>
                <c:pt idx="120">
                  <c:v>6987.09</c:v>
                </c:pt>
                <c:pt idx="121">
                  <c:v>7054.56</c:v>
                </c:pt>
                <c:pt idx="122">
                  <c:v>7122.2000000000007</c:v>
                </c:pt>
                <c:pt idx="123">
                  <c:v>7190.0100000000011</c:v>
                </c:pt>
                <c:pt idx="124">
                  <c:v>7257.9900000000007</c:v>
                </c:pt>
                <c:pt idx="125">
                  <c:v>7326.130000000001</c:v>
                </c:pt>
                <c:pt idx="126">
                  <c:v>7394.4500000000007</c:v>
                </c:pt>
                <c:pt idx="127">
                  <c:v>7462.9400000000005</c:v>
                </c:pt>
                <c:pt idx="128">
                  <c:v>7531.6</c:v>
                </c:pt>
                <c:pt idx="129">
                  <c:v>7600.43</c:v>
                </c:pt>
                <c:pt idx="130">
                  <c:v>7669.43</c:v>
                </c:pt>
                <c:pt idx="131">
                  <c:v>7738.6</c:v>
                </c:pt>
                <c:pt idx="132">
                  <c:v>7807.9500000000007</c:v>
                </c:pt>
                <c:pt idx="133">
                  <c:v>7877.4700000000012</c:v>
                </c:pt>
                <c:pt idx="134">
                  <c:v>7947.1600000000008</c:v>
                </c:pt>
                <c:pt idx="135">
                  <c:v>8017.0300000000007</c:v>
                </c:pt>
                <c:pt idx="136">
                  <c:v>8087.0700000000006</c:v>
                </c:pt>
                <c:pt idx="137">
                  <c:v>8157.2900000000009</c:v>
                </c:pt>
                <c:pt idx="138">
                  <c:v>8227.68</c:v>
                </c:pt>
                <c:pt idx="139">
                  <c:v>8298.25</c:v>
                </c:pt>
                <c:pt idx="140">
                  <c:v>8369</c:v>
                </c:pt>
                <c:pt idx="141">
                  <c:v>8439.92</c:v>
                </c:pt>
                <c:pt idx="142">
                  <c:v>8511.02</c:v>
                </c:pt>
                <c:pt idx="143">
                  <c:v>8582.3000000000011</c:v>
                </c:pt>
                <c:pt idx="144">
                  <c:v>8653.76</c:v>
                </c:pt>
                <c:pt idx="145">
                  <c:v>8725.39</c:v>
                </c:pt>
                <c:pt idx="146">
                  <c:v>8797.1999999999989</c:v>
                </c:pt>
                <c:pt idx="147">
                  <c:v>8869.1899999999987</c:v>
                </c:pt>
                <c:pt idx="148">
                  <c:v>8941.3599999999988</c:v>
                </c:pt>
                <c:pt idx="149">
                  <c:v>9013.7099999999991</c:v>
                </c:pt>
                <c:pt idx="150">
                  <c:v>9086.24</c:v>
                </c:pt>
                <c:pt idx="151">
                  <c:v>9158.9599999999991</c:v>
                </c:pt>
                <c:pt idx="152">
                  <c:v>9231.8599999999988</c:v>
                </c:pt>
                <c:pt idx="153">
                  <c:v>9304.9399999999987</c:v>
                </c:pt>
                <c:pt idx="154">
                  <c:v>9378.1999999999989</c:v>
                </c:pt>
                <c:pt idx="155">
                  <c:v>9451.65</c:v>
                </c:pt>
                <c:pt idx="156">
                  <c:v>9525.2799999999988</c:v>
                </c:pt>
                <c:pt idx="157">
                  <c:v>9599.0899999999983</c:v>
                </c:pt>
                <c:pt idx="158">
                  <c:v>9673.0899999999983</c:v>
                </c:pt>
                <c:pt idx="159">
                  <c:v>9747.2699999999986</c:v>
                </c:pt>
                <c:pt idx="160">
                  <c:v>9821.64</c:v>
                </c:pt>
                <c:pt idx="161">
                  <c:v>9896.1899999999987</c:v>
                </c:pt>
                <c:pt idx="162">
                  <c:v>9970.9299999999985</c:v>
                </c:pt>
                <c:pt idx="163">
                  <c:v>10045.859999999999</c:v>
                </c:pt>
                <c:pt idx="164">
                  <c:v>10120.969999999999</c:v>
                </c:pt>
                <c:pt idx="165">
                  <c:v>10196.269999999999</c:v>
                </c:pt>
                <c:pt idx="166">
                  <c:v>10271.759999999998</c:v>
                </c:pt>
                <c:pt idx="167">
                  <c:v>10347.439999999999</c:v>
                </c:pt>
                <c:pt idx="168">
                  <c:v>10423.31</c:v>
                </c:pt>
                <c:pt idx="169">
                  <c:v>10499.369999999999</c:v>
                </c:pt>
                <c:pt idx="170">
                  <c:v>10575.619999999999</c:v>
                </c:pt>
                <c:pt idx="171">
                  <c:v>10652.06</c:v>
                </c:pt>
                <c:pt idx="172">
                  <c:v>10728.689999999999</c:v>
                </c:pt>
                <c:pt idx="173">
                  <c:v>10805.509999999998</c:v>
                </c:pt>
                <c:pt idx="174">
                  <c:v>10882.519999999999</c:v>
                </c:pt>
                <c:pt idx="175">
                  <c:v>10959.729999999998</c:v>
                </c:pt>
                <c:pt idx="176">
                  <c:v>11037.129999999997</c:v>
                </c:pt>
                <c:pt idx="177">
                  <c:v>11114.719999999998</c:v>
                </c:pt>
                <c:pt idx="178">
                  <c:v>11192.509999999998</c:v>
                </c:pt>
                <c:pt idx="179">
                  <c:v>11270.489999999998</c:v>
                </c:pt>
                <c:pt idx="180">
                  <c:v>11348.669999999998</c:v>
                </c:pt>
                <c:pt idx="181">
                  <c:v>11427.039999999999</c:v>
                </c:pt>
                <c:pt idx="182">
                  <c:v>11505.609999999999</c:v>
                </c:pt>
                <c:pt idx="183">
                  <c:v>11584.369999999999</c:v>
                </c:pt>
                <c:pt idx="184">
                  <c:v>11663.329999999998</c:v>
                </c:pt>
                <c:pt idx="185">
                  <c:v>11742.489999999998</c:v>
                </c:pt>
                <c:pt idx="186">
                  <c:v>11821.849999999999</c:v>
                </c:pt>
                <c:pt idx="187">
                  <c:v>11901.399999999998</c:v>
                </c:pt>
                <c:pt idx="188">
                  <c:v>11981.149999999998</c:v>
                </c:pt>
                <c:pt idx="189">
                  <c:v>12061.099999999999</c:v>
                </c:pt>
                <c:pt idx="190">
                  <c:v>12141.249999999998</c:v>
                </c:pt>
                <c:pt idx="191">
                  <c:v>12221.599999999999</c:v>
                </c:pt>
                <c:pt idx="192">
                  <c:v>12302.149999999998</c:v>
                </c:pt>
                <c:pt idx="193">
                  <c:v>12382.909999999998</c:v>
                </c:pt>
                <c:pt idx="194">
                  <c:v>12463.869999999997</c:v>
                </c:pt>
                <c:pt idx="195">
                  <c:v>12545.029999999997</c:v>
                </c:pt>
                <c:pt idx="196">
                  <c:v>12626.389999999998</c:v>
                </c:pt>
                <c:pt idx="197">
                  <c:v>12707.959999999997</c:v>
                </c:pt>
                <c:pt idx="198">
                  <c:v>12789.729999999998</c:v>
                </c:pt>
                <c:pt idx="199">
                  <c:v>12871.699999999997</c:v>
                </c:pt>
                <c:pt idx="200">
                  <c:v>12953.879999999997</c:v>
                </c:pt>
                <c:pt idx="201">
                  <c:v>13036.259999999997</c:v>
                </c:pt>
                <c:pt idx="202">
                  <c:v>13118.849999999997</c:v>
                </c:pt>
                <c:pt idx="203">
                  <c:v>13201.649999999996</c:v>
                </c:pt>
                <c:pt idx="204">
                  <c:v>13284.649999999996</c:v>
                </c:pt>
                <c:pt idx="205">
                  <c:v>13367.859999999995</c:v>
                </c:pt>
                <c:pt idx="206">
                  <c:v>13451.279999999995</c:v>
                </c:pt>
                <c:pt idx="207">
                  <c:v>13534.909999999994</c:v>
                </c:pt>
                <c:pt idx="208">
                  <c:v>13618.749999999995</c:v>
                </c:pt>
                <c:pt idx="209">
                  <c:v>13702.799999999994</c:v>
                </c:pt>
                <c:pt idx="210">
                  <c:v>13787.059999999994</c:v>
                </c:pt>
                <c:pt idx="211">
                  <c:v>13871.529999999993</c:v>
                </c:pt>
                <c:pt idx="212">
                  <c:v>13956.209999999994</c:v>
                </c:pt>
                <c:pt idx="213">
                  <c:v>14041.099999999993</c:v>
                </c:pt>
                <c:pt idx="214">
                  <c:v>14126.199999999993</c:v>
                </c:pt>
                <c:pt idx="215">
                  <c:v>14211.519999999993</c:v>
                </c:pt>
                <c:pt idx="216">
                  <c:v>14297.049999999994</c:v>
                </c:pt>
                <c:pt idx="217">
                  <c:v>14382.789999999994</c:v>
                </c:pt>
                <c:pt idx="218">
                  <c:v>14468.749999999993</c:v>
                </c:pt>
                <c:pt idx="219">
                  <c:v>14554.919999999993</c:v>
                </c:pt>
                <c:pt idx="220">
                  <c:v>14641.309999999992</c:v>
                </c:pt>
                <c:pt idx="221">
                  <c:v>14727.909999999993</c:v>
                </c:pt>
                <c:pt idx="222">
                  <c:v>14814.729999999992</c:v>
                </c:pt>
                <c:pt idx="223">
                  <c:v>14901.769999999993</c:v>
                </c:pt>
                <c:pt idx="224">
                  <c:v>14989.019999999993</c:v>
                </c:pt>
                <c:pt idx="225">
                  <c:v>15076.489999999993</c:v>
                </c:pt>
                <c:pt idx="226">
                  <c:v>15164.179999999993</c:v>
                </c:pt>
                <c:pt idx="227">
                  <c:v>15252.089999999993</c:v>
                </c:pt>
                <c:pt idx="228">
                  <c:v>15340.219999999992</c:v>
                </c:pt>
                <c:pt idx="229">
                  <c:v>15428.569999999992</c:v>
                </c:pt>
                <c:pt idx="230">
                  <c:v>15517.139999999992</c:v>
                </c:pt>
                <c:pt idx="231">
                  <c:v>15605.929999999993</c:v>
                </c:pt>
                <c:pt idx="232">
                  <c:v>15694.939999999993</c:v>
                </c:pt>
                <c:pt idx="233">
                  <c:v>15784.179999999993</c:v>
                </c:pt>
                <c:pt idx="234">
                  <c:v>15873.639999999992</c:v>
                </c:pt>
                <c:pt idx="235">
                  <c:v>15963.319999999992</c:v>
                </c:pt>
                <c:pt idx="236">
                  <c:v>16053.229999999992</c:v>
                </c:pt>
                <c:pt idx="237">
                  <c:v>16143.359999999991</c:v>
                </c:pt>
                <c:pt idx="238">
                  <c:v>16233.719999999992</c:v>
                </c:pt>
                <c:pt idx="239">
                  <c:v>16324.299999999992</c:v>
                </c:pt>
                <c:pt idx="240">
                  <c:v>16415.109999999993</c:v>
                </c:pt>
                <c:pt idx="241">
                  <c:v>16506.149999999994</c:v>
                </c:pt>
                <c:pt idx="242">
                  <c:v>16597.419999999995</c:v>
                </c:pt>
                <c:pt idx="243">
                  <c:v>16688.909999999996</c:v>
                </c:pt>
                <c:pt idx="244">
                  <c:v>16780.629999999997</c:v>
                </c:pt>
                <c:pt idx="245">
                  <c:v>16872.579999999998</c:v>
                </c:pt>
                <c:pt idx="246">
                  <c:v>16964.759999999998</c:v>
                </c:pt>
                <c:pt idx="247">
                  <c:v>17057.169999999998</c:v>
                </c:pt>
                <c:pt idx="248">
                  <c:v>17149.809999999998</c:v>
                </c:pt>
                <c:pt idx="249">
                  <c:v>17242.679999999997</c:v>
                </c:pt>
                <c:pt idx="250">
                  <c:v>17335.789999999997</c:v>
                </c:pt>
                <c:pt idx="251">
                  <c:v>17429.129999999997</c:v>
                </c:pt>
                <c:pt idx="252">
                  <c:v>17522.699999999997</c:v>
                </c:pt>
                <c:pt idx="253">
                  <c:v>17616.509999999998</c:v>
                </c:pt>
                <c:pt idx="254">
                  <c:v>17710.55</c:v>
                </c:pt>
                <c:pt idx="255">
                  <c:v>17804.829999999998</c:v>
                </c:pt>
                <c:pt idx="256">
                  <c:v>17899.339999999997</c:v>
                </c:pt>
                <c:pt idx="257">
                  <c:v>17994.089999999997</c:v>
                </c:pt>
                <c:pt idx="258">
                  <c:v>18089.079999999998</c:v>
                </c:pt>
                <c:pt idx="259">
                  <c:v>18184.3</c:v>
                </c:pt>
                <c:pt idx="260">
                  <c:v>18279.759999999998</c:v>
                </c:pt>
                <c:pt idx="261">
                  <c:v>18375.46</c:v>
                </c:pt>
                <c:pt idx="262">
                  <c:v>18471.399999999998</c:v>
                </c:pt>
                <c:pt idx="263">
                  <c:v>18567.579999999998</c:v>
                </c:pt>
                <c:pt idx="264">
                  <c:v>18663.999999999996</c:v>
                </c:pt>
                <c:pt idx="265">
                  <c:v>18760.659999999996</c:v>
                </c:pt>
                <c:pt idx="266">
                  <c:v>18857.559999999998</c:v>
                </c:pt>
                <c:pt idx="267">
                  <c:v>18954.699999999997</c:v>
                </c:pt>
                <c:pt idx="268">
                  <c:v>19052.089999999997</c:v>
                </c:pt>
                <c:pt idx="269">
                  <c:v>19149.719999999998</c:v>
                </c:pt>
                <c:pt idx="270">
                  <c:v>19247.589999999997</c:v>
                </c:pt>
                <c:pt idx="271">
                  <c:v>19345.709999999995</c:v>
                </c:pt>
                <c:pt idx="272">
                  <c:v>19444.069999999996</c:v>
                </c:pt>
                <c:pt idx="273">
                  <c:v>19542.679999999997</c:v>
                </c:pt>
                <c:pt idx="274">
                  <c:v>19641.539999999997</c:v>
                </c:pt>
                <c:pt idx="275">
                  <c:v>19740.639999999996</c:v>
                </c:pt>
                <c:pt idx="276">
                  <c:v>19839.989999999994</c:v>
                </c:pt>
                <c:pt idx="277">
                  <c:v>19939.589999999993</c:v>
                </c:pt>
                <c:pt idx="278">
                  <c:v>20039.439999999991</c:v>
                </c:pt>
                <c:pt idx="279">
                  <c:v>20139.53999999999</c:v>
                </c:pt>
                <c:pt idx="280">
                  <c:v>20239.889999999989</c:v>
                </c:pt>
                <c:pt idx="281">
                  <c:v>20340.489999999987</c:v>
                </c:pt>
                <c:pt idx="282">
                  <c:v>20441.339999999986</c:v>
                </c:pt>
                <c:pt idx="283">
                  <c:v>20542.439999999984</c:v>
                </c:pt>
                <c:pt idx="284">
                  <c:v>20643.799999999985</c:v>
                </c:pt>
                <c:pt idx="285">
                  <c:v>20745.409999999985</c:v>
                </c:pt>
                <c:pt idx="286">
                  <c:v>20847.269999999986</c:v>
                </c:pt>
                <c:pt idx="287">
                  <c:v>20949.389999999985</c:v>
                </c:pt>
                <c:pt idx="288">
                  <c:v>21051.759999999984</c:v>
                </c:pt>
                <c:pt idx="289">
                  <c:v>21154.389999999985</c:v>
                </c:pt>
                <c:pt idx="290">
                  <c:v>21257.279999999984</c:v>
                </c:pt>
                <c:pt idx="291">
                  <c:v>21360.419999999984</c:v>
                </c:pt>
                <c:pt idx="292">
                  <c:v>21463.819999999985</c:v>
                </c:pt>
                <c:pt idx="293">
                  <c:v>21567.479999999985</c:v>
                </c:pt>
                <c:pt idx="294">
                  <c:v>21671.399999999983</c:v>
                </c:pt>
                <c:pt idx="295">
                  <c:v>21775.579999999984</c:v>
                </c:pt>
                <c:pt idx="296">
                  <c:v>21880.019999999982</c:v>
                </c:pt>
                <c:pt idx="297">
                  <c:v>21984.719999999983</c:v>
                </c:pt>
                <c:pt idx="298">
                  <c:v>22089.679999999982</c:v>
                </c:pt>
                <c:pt idx="299">
                  <c:v>22194.899999999983</c:v>
                </c:pt>
                <c:pt idx="300">
                  <c:v>22300.389999999985</c:v>
                </c:pt>
                <c:pt idx="301">
                  <c:v>22406.139999999985</c:v>
                </c:pt>
                <c:pt idx="302">
                  <c:v>22512.159999999985</c:v>
                </c:pt>
                <c:pt idx="303">
                  <c:v>22618.439999999984</c:v>
                </c:pt>
                <c:pt idx="304">
                  <c:v>22724.989999999983</c:v>
                </c:pt>
                <c:pt idx="305">
                  <c:v>22831.799999999985</c:v>
                </c:pt>
                <c:pt idx="306">
                  <c:v>22938.879999999986</c:v>
                </c:pt>
                <c:pt idx="307">
                  <c:v>23046.229999999985</c:v>
                </c:pt>
                <c:pt idx="308">
                  <c:v>23153.849999999984</c:v>
                </c:pt>
                <c:pt idx="309">
                  <c:v>23261.729999999985</c:v>
                </c:pt>
                <c:pt idx="310">
                  <c:v>23369.879999999986</c:v>
                </c:pt>
                <c:pt idx="311">
                  <c:v>23478.299999999985</c:v>
                </c:pt>
                <c:pt idx="312">
                  <c:v>23586.999999999985</c:v>
                </c:pt>
                <c:pt idx="313">
                  <c:v>23695.969999999987</c:v>
                </c:pt>
                <c:pt idx="314">
                  <c:v>23805.209999999988</c:v>
                </c:pt>
                <c:pt idx="315">
                  <c:v>23914.719999999987</c:v>
                </c:pt>
                <c:pt idx="316">
                  <c:v>24024.509999999987</c:v>
                </c:pt>
                <c:pt idx="317">
                  <c:v>24134.569999999989</c:v>
                </c:pt>
                <c:pt idx="318">
                  <c:v>24244.909999999989</c:v>
                </c:pt>
                <c:pt idx="319">
                  <c:v>24355.51999999999</c:v>
                </c:pt>
                <c:pt idx="320">
                  <c:v>24466.409999999989</c:v>
                </c:pt>
                <c:pt idx="321">
                  <c:v>24577.579999999987</c:v>
                </c:pt>
                <c:pt idx="322">
                  <c:v>24689.019999999986</c:v>
                </c:pt>
                <c:pt idx="323">
                  <c:v>24800.739999999987</c:v>
                </c:pt>
                <c:pt idx="324">
                  <c:v>24912.739999999987</c:v>
                </c:pt>
                <c:pt idx="325">
                  <c:v>25025.019999999986</c:v>
                </c:pt>
                <c:pt idx="326">
                  <c:v>25137.579999999987</c:v>
                </c:pt>
                <c:pt idx="327">
                  <c:v>25250.419999999987</c:v>
                </c:pt>
                <c:pt idx="328">
                  <c:v>25363.549999999988</c:v>
                </c:pt>
                <c:pt idx="329">
                  <c:v>25476.959999999988</c:v>
                </c:pt>
                <c:pt idx="330">
                  <c:v>25590.649999999987</c:v>
                </c:pt>
                <c:pt idx="331">
                  <c:v>25704.629999999986</c:v>
                </c:pt>
                <c:pt idx="332">
                  <c:v>25818.889999999985</c:v>
                </c:pt>
                <c:pt idx="333">
                  <c:v>25933.439999999984</c:v>
                </c:pt>
                <c:pt idx="334">
                  <c:v>26048.269999999986</c:v>
                </c:pt>
                <c:pt idx="335">
                  <c:v>26163.389999999985</c:v>
                </c:pt>
                <c:pt idx="336">
                  <c:v>26278.799999999985</c:v>
                </c:pt>
                <c:pt idx="337">
                  <c:v>26394.499999999985</c:v>
                </c:pt>
                <c:pt idx="338">
                  <c:v>26510.489999999987</c:v>
                </c:pt>
                <c:pt idx="339">
                  <c:v>26626.769999999986</c:v>
                </c:pt>
                <c:pt idx="340">
                  <c:v>26743.339999999986</c:v>
                </c:pt>
                <c:pt idx="341">
                  <c:v>26860.199999999986</c:v>
                </c:pt>
                <c:pt idx="342">
                  <c:v>26977.349999999988</c:v>
                </c:pt>
                <c:pt idx="343">
                  <c:v>27094.789999999986</c:v>
                </c:pt>
                <c:pt idx="344">
                  <c:v>27212.529999999988</c:v>
                </c:pt>
                <c:pt idx="345">
                  <c:v>27330.559999999987</c:v>
                </c:pt>
                <c:pt idx="346">
                  <c:v>27448.889999999989</c:v>
                </c:pt>
                <c:pt idx="347">
                  <c:v>27567.509999999987</c:v>
                </c:pt>
                <c:pt idx="348">
                  <c:v>27686.429999999986</c:v>
                </c:pt>
                <c:pt idx="349">
                  <c:v>27805.649999999987</c:v>
                </c:pt>
                <c:pt idx="350">
                  <c:v>27925.159999999985</c:v>
                </c:pt>
                <c:pt idx="351">
                  <c:v>28044.969999999987</c:v>
                </c:pt>
                <c:pt idx="352">
                  <c:v>28165.079999999987</c:v>
                </c:pt>
                <c:pt idx="353">
                  <c:v>28285.489999999987</c:v>
                </c:pt>
                <c:pt idx="354">
                  <c:v>28406.199999999986</c:v>
                </c:pt>
                <c:pt idx="355">
                  <c:v>28527.219999999987</c:v>
                </c:pt>
                <c:pt idx="356">
                  <c:v>28648.539999999986</c:v>
                </c:pt>
                <c:pt idx="357">
                  <c:v>28770.159999999985</c:v>
                </c:pt>
                <c:pt idx="358">
                  <c:v>28892.089999999986</c:v>
                </c:pt>
                <c:pt idx="359">
                  <c:v>29014.319999999985</c:v>
                </c:pt>
                <c:pt idx="360">
                  <c:v>29136.859999999986</c:v>
                </c:pt>
                <c:pt idx="361">
                  <c:v>29259.699999999986</c:v>
                </c:pt>
                <c:pt idx="362">
                  <c:v>29382.849999999988</c:v>
                </c:pt>
                <c:pt idx="363">
                  <c:v>29506.309999999987</c:v>
                </c:pt>
                <c:pt idx="364">
                  <c:v>29630.079999999987</c:v>
                </c:pt>
                <c:pt idx="365">
                  <c:v>29754.159999999989</c:v>
                </c:pt>
                <c:pt idx="366">
                  <c:v>29878.549999999988</c:v>
                </c:pt>
                <c:pt idx="367">
                  <c:v>30003.249999999989</c:v>
                </c:pt>
                <c:pt idx="368">
                  <c:v>30128.259999999987</c:v>
                </c:pt>
                <c:pt idx="369">
                  <c:v>30253.579999999987</c:v>
                </c:pt>
                <c:pt idx="370">
                  <c:v>30379.209999999988</c:v>
                </c:pt>
                <c:pt idx="371">
                  <c:v>30505.159999999989</c:v>
                </c:pt>
                <c:pt idx="372">
                  <c:v>30631.419999999987</c:v>
                </c:pt>
                <c:pt idx="373">
                  <c:v>30757.999999999989</c:v>
                </c:pt>
                <c:pt idx="374">
                  <c:v>30884.899999999991</c:v>
                </c:pt>
                <c:pt idx="375">
                  <c:v>31012.10999999999</c:v>
                </c:pt>
                <c:pt idx="376">
                  <c:v>31139.639999999989</c:v>
                </c:pt>
                <c:pt idx="377">
                  <c:v>31267.489999999987</c:v>
                </c:pt>
                <c:pt idx="378">
                  <c:v>31395.659999999985</c:v>
                </c:pt>
                <c:pt idx="379">
                  <c:v>31524.149999999987</c:v>
                </c:pt>
                <c:pt idx="380">
                  <c:v>31652.959999999988</c:v>
                </c:pt>
                <c:pt idx="381">
                  <c:v>31782.089999999989</c:v>
                </c:pt>
                <c:pt idx="382">
                  <c:v>31911.549999999988</c:v>
                </c:pt>
                <c:pt idx="383">
                  <c:v>32041.329999999987</c:v>
                </c:pt>
                <c:pt idx="384">
                  <c:v>32171.429999999986</c:v>
                </c:pt>
                <c:pt idx="385">
                  <c:v>32301.859999999986</c:v>
                </c:pt>
                <c:pt idx="386">
                  <c:v>32432.609999999986</c:v>
                </c:pt>
                <c:pt idx="387">
                  <c:v>32563.689999999988</c:v>
                </c:pt>
                <c:pt idx="388">
                  <c:v>32695.099999999988</c:v>
                </c:pt>
                <c:pt idx="389">
                  <c:v>32826.839999999989</c:v>
                </c:pt>
                <c:pt idx="390">
                  <c:v>32958.909999999989</c:v>
                </c:pt>
                <c:pt idx="391">
                  <c:v>33091.30999999999</c:v>
                </c:pt>
                <c:pt idx="392">
                  <c:v>33224.039999999994</c:v>
                </c:pt>
                <c:pt idx="393">
                  <c:v>33357.099999999991</c:v>
                </c:pt>
                <c:pt idx="394">
                  <c:v>33490.489999999991</c:v>
                </c:pt>
                <c:pt idx="395">
                  <c:v>33624.219999999994</c:v>
                </c:pt>
                <c:pt idx="396">
                  <c:v>33758.279999999992</c:v>
                </c:pt>
                <c:pt idx="397">
                  <c:v>33892.679999999993</c:v>
                </c:pt>
                <c:pt idx="398">
                  <c:v>34027.409999999996</c:v>
                </c:pt>
                <c:pt idx="399">
                  <c:v>34162.479999999996</c:v>
                </c:pt>
                <c:pt idx="400">
                  <c:v>34297.89</c:v>
                </c:pt>
                <c:pt idx="401">
                  <c:v>34433.629999999997</c:v>
                </c:pt>
                <c:pt idx="402">
                  <c:v>34569.71</c:v>
                </c:pt>
                <c:pt idx="403">
                  <c:v>34706.129999999997</c:v>
                </c:pt>
                <c:pt idx="404">
                  <c:v>34842.899999999994</c:v>
                </c:pt>
                <c:pt idx="405">
                  <c:v>34980.009999999995</c:v>
                </c:pt>
                <c:pt idx="406">
                  <c:v>35117.459999999992</c:v>
                </c:pt>
                <c:pt idx="407">
                  <c:v>35255.249999999993</c:v>
                </c:pt>
                <c:pt idx="408">
                  <c:v>35393.389999999992</c:v>
                </c:pt>
                <c:pt idx="409">
                  <c:v>35531.869999999995</c:v>
                </c:pt>
                <c:pt idx="410">
                  <c:v>35670.699999999997</c:v>
                </c:pt>
                <c:pt idx="411">
                  <c:v>35809.879999999997</c:v>
                </c:pt>
                <c:pt idx="412">
                  <c:v>35949.399999999994</c:v>
                </c:pt>
                <c:pt idx="413">
                  <c:v>36089.269999999997</c:v>
                </c:pt>
                <c:pt idx="414">
                  <c:v>36229.49</c:v>
                </c:pt>
                <c:pt idx="415">
                  <c:v>36370.06</c:v>
                </c:pt>
                <c:pt idx="416">
                  <c:v>36510.99</c:v>
                </c:pt>
                <c:pt idx="417">
                  <c:v>36652.269999999997</c:v>
                </c:pt>
                <c:pt idx="418">
                  <c:v>36793.899999999994</c:v>
                </c:pt>
                <c:pt idx="419">
                  <c:v>36935.879999999997</c:v>
                </c:pt>
                <c:pt idx="420">
                  <c:v>37078.219999999994</c:v>
                </c:pt>
                <c:pt idx="421">
                  <c:v>37220.919999999991</c:v>
                </c:pt>
                <c:pt idx="422">
                  <c:v>37363.969999999994</c:v>
                </c:pt>
                <c:pt idx="423">
                  <c:v>37507.379999999997</c:v>
                </c:pt>
                <c:pt idx="424">
                  <c:v>37651.149999999994</c:v>
                </c:pt>
                <c:pt idx="425">
                  <c:v>37795.279999999992</c:v>
                </c:pt>
                <c:pt idx="426">
                  <c:v>37939.76999999999</c:v>
                </c:pt>
                <c:pt idx="427">
                  <c:v>38084.619999999988</c:v>
                </c:pt>
                <c:pt idx="428">
                  <c:v>38229.829999999987</c:v>
                </c:pt>
                <c:pt idx="429">
                  <c:v>38375.399999999987</c:v>
                </c:pt>
                <c:pt idx="430">
                  <c:v>38521.339999999989</c:v>
                </c:pt>
                <c:pt idx="431">
                  <c:v>38667.639999999992</c:v>
                </c:pt>
                <c:pt idx="432">
                  <c:v>38814.30999999999</c:v>
                </c:pt>
                <c:pt idx="433">
                  <c:v>38961.349999999991</c:v>
                </c:pt>
                <c:pt idx="434">
                  <c:v>39108.749999999993</c:v>
                </c:pt>
                <c:pt idx="435">
                  <c:v>39256.51999999999</c:v>
                </c:pt>
                <c:pt idx="436">
                  <c:v>39404.659999999989</c:v>
                </c:pt>
                <c:pt idx="437">
                  <c:v>39553.169999999991</c:v>
                </c:pt>
                <c:pt idx="438">
                  <c:v>39702.049999999988</c:v>
                </c:pt>
                <c:pt idx="439">
                  <c:v>39851.30999999999</c:v>
                </c:pt>
                <c:pt idx="440">
                  <c:v>40000.939999999988</c:v>
                </c:pt>
                <c:pt idx="441">
                  <c:v>40150.939999999988</c:v>
                </c:pt>
                <c:pt idx="442">
                  <c:v>40301.319999999985</c:v>
                </c:pt>
                <c:pt idx="443">
                  <c:v>40452.069999999985</c:v>
                </c:pt>
                <c:pt idx="444">
                  <c:v>40603.199999999983</c:v>
                </c:pt>
                <c:pt idx="445">
                  <c:v>40754.709999999985</c:v>
                </c:pt>
                <c:pt idx="446">
                  <c:v>40906.599999999984</c:v>
                </c:pt>
                <c:pt idx="447">
                  <c:v>41058.869999999981</c:v>
                </c:pt>
                <c:pt idx="448">
                  <c:v>41211.519999999982</c:v>
                </c:pt>
                <c:pt idx="449">
                  <c:v>41364.549999999981</c:v>
                </c:pt>
                <c:pt idx="450">
                  <c:v>41517.959999999985</c:v>
                </c:pt>
                <c:pt idx="451">
                  <c:v>41671.749999999985</c:v>
                </c:pt>
                <c:pt idx="452">
                  <c:v>41825.929999999986</c:v>
                </c:pt>
                <c:pt idx="453">
                  <c:v>41980.489999999983</c:v>
                </c:pt>
                <c:pt idx="454">
                  <c:v>42135.439999999981</c:v>
                </c:pt>
                <c:pt idx="455">
                  <c:v>42290.779999999977</c:v>
                </c:pt>
                <c:pt idx="456">
                  <c:v>42446.50999999998</c:v>
                </c:pt>
                <c:pt idx="457">
                  <c:v>42602.629999999983</c:v>
                </c:pt>
                <c:pt idx="458">
                  <c:v>42759.139999999985</c:v>
                </c:pt>
                <c:pt idx="459">
                  <c:v>42916.039999999986</c:v>
                </c:pt>
                <c:pt idx="460">
                  <c:v>43073.329999999987</c:v>
                </c:pt>
                <c:pt idx="461">
                  <c:v>43231.009999999987</c:v>
                </c:pt>
                <c:pt idx="462">
                  <c:v>43389.089999999989</c:v>
                </c:pt>
                <c:pt idx="463">
                  <c:v>43547.55999999999</c:v>
                </c:pt>
                <c:pt idx="464">
                  <c:v>43706.429999999993</c:v>
                </c:pt>
                <c:pt idx="465">
                  <c:v>43865.69999999999</c:v>
                </c:pt>
                <c:pt idx="466">
                  <c:v>44025.359999999993</c:v>
                </c:pt>
                <c:pt idx="467">
                  <c:v>44185.419999999991</c:v>
                </c:pt>
                <c:pt idx="468">
                  <c:v>44345.87999999999</c:v>
                </c:pt>
                <c:pt idx="469">
                  <c:v>44506.739999999991</c:v>
                </c:pt>
                <c:pt idx="470">
                  <c:v>44668.009999999987</c:v>
                </c:pt>
                <c:pt idx="471">
                  <c:v>44829.679999999986</c:v>
                </c:pt>
                <c:pt idx="472">
                  <c:v>44991.749999999985</c:v>
                </c:pt>
                <c:pt idx="473">
                  <c:v>45154.229999999989</c:v>
                </c:pt>
                <c:pt idx="474">
                  <c:v>45317.119999999988</c:v>
                </c:pt>
                <c:pt idx="475">
                  <c:v>45480.409999999989</c:v>
                </c:pt>
                <c:pt idx="476">
                  <c:v>45644.109999999986</c:v>
                </c:pt>
                <c:pt idx="477">
                  <c:v>45808.219999999987</c:v>
                </c:pt>
                <c:pt idx="478">
                  <c:v>45972.739999999983</c:v>
                </c:pt>
                <c:pt idx="479">
                  <c:v>46137.669999999984</c:v>
                </c:pt>
                <c:pt idx="480">
                  <c:v>46303.00999999998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2944"/>
        <c:axId val="88484864"/>
      </c:lineChart>
      <c:catAx>
        <c:axId val="884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84864"/>
        <c:crosses val="autoZero"/>
        <c:auto val="1"/>
        <c:lblAlgn val="ctr"/>
        <c:lblOffset val="100"/>
        <c:tickLblSkip val="48"/>
        <c:tickMarkSkip val="12"/>
        <c:noMultiLvlLbl val="0"/>
      </c:catAx>
      <c:valAx>
        <c:axId val="88484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48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Periodic Interest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'Savings Account'!$C$16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'Savings Account'!$A$16:$A$496</c:f>
              <c:numCache>
                <c:formatCode>General</c:formatCode>
                <c:ptCount val="4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</c:numCache>
            </c:numRef>
          </c:cat>
          <c:val>
            <c:numRef>
              <c:f>'Savings Account'!$C$17:$C$496</c:f>
              <c:numCache>
                <c:formatCode>_(* #,##0.00_);_(* \(#,##0.00\);_(* "-"??_);_(@_)</c:formatCode>
                <c:ptCount val="480"/>
                <c:pt idx="0">
                  <c:v>0</c:v>
                </c:pt>
                <c:pt idx="1">
                  <c:v>0.13</c:v>
                </c:pt>
                <c:pt idx="2">
                  <c:v>0.25</c:v>
                </c:pt>
                <c:pt idx="3">
                  <c:v>0.38</c:v>
                </c:pt>
                <c:pt idx="4">
                  <c:v>0.5</c:v>
                </c:pt>
                <c:pt idx="5">
                  <c:v>0.63</c:v>
                </c:pt>
                <c:pt idx="6">
                  <c:v>0.75</c:v>
                </c:pt>
                <c:pt idx="7">
                  <c:v>0.88</c:v>
                </c:pt>
                <c:pt idx="8">
                  <c:v>1.01</c:v>
                </c:pt>
                <c:pt idx="9">
                  <c:v>1.1399999999999999</c:v>
                </c:pt>
                <c:pt idx="10">
                  <c:v>1.26</c:v>
                </c:pt>
                <c:pt idx="11">
                  <c:v>1.39</c:v>
                </c:pt>
                <c:pt idx="12">
                  <c:v>1.52</c:v>
                </c:pt>
                <c:pt idx="13">
                  <c:v>1.65</c:v>
                </c:pt>
                <c:pt idx="14">
                  <c:v>1.78</c:v>
                </c:pt>
                <c:pt idx="15">
                  <c:v>1.91</c:v>
                </c:pt>
                <c:pt idx="16">
                  <c:v>2.04</c:v>
                </c:pt>
                <c:pt idx="17">
                  <c:v>2.17</c:v>
                </c:pt>
                <c:pt idx="18">
                  <c:v>2.2999999999999998</c:v>
                </c:pt>
                <c:pt idx="19">
                  <c:v>2.4300000000000002</c:v>
                </c:pt>
                <c:pt idx="20">
                  <c:v>2.56</c:v>
                </c:pt>
                <c:pt idx="21">
                  <c:v>2.69</c:v>
                </c:pt>
                <c:pt idx="22">
                  <c:v>2.82</c:v>
                </c:pt>
                <c:pt idx="23">
                  <c:v>2.96</c:v>
                </c:pt>
                <c:pt idx="24">
                  <c:v>3.09</c:v>
                </c:pt>
                <c:pt idx="25">
                  <c:v>3.22</c:v>
                </c:pt>
                <c:pt idx="26">
                  <c:v>3.35</c:v>
                </c:pt>
                <c:pt idx="27">
                  <c:v>3.49</c:v>
                </c:pt>
                <c:pt idx="28">
                  <c:v>3.62</c:v>
                </c:pt>
                <c:pt idx="29">
                  <c:v>3.75</c:v>
                </c:pt>
                <c:pt idx="30">
                  <c:v>3.89</c:v>
                </c:pt>
                <c:pt idx="31">
                  <c:v>4.0199999999999996</c:v>
                </c:pt>
                <c:pt idx="32">
                  <c:v>4.16</c:v>
                </c:pt>
                <c:pt idx="33">
                  <c:v>4.29</c:v>
                </c:pt>
                <c:pt idx="34">
                  <c:v>4.43</c:v>
                </c:pt>
                <c:pt idx="35">
                  <c:v>4.57</c:v>
                </c:pt>
                <c:pt idx="36">
                  <c:v>4.7</c:v>
                </c:pt>
                <c:pt idx="37">
                  <c:v>4.84</c:v>
                </c:pt>
                <c:pt idx="38">
                  <c:v>4.9800000000000004</c:v>
                </c:pt>
                <c:pt idx="39">
                  <c:v>5.1100000000000003</c:v>
                </c:pt>
                <c:pt idx="40">
                  <c:v>5.25</c:v>
                </c:pt>
                <c:pt idx="41">
                  <c:v>5.39</c:v>
                </c:pt>
                <c:pt idx="42">
                  <c:v>5.53</c:v>
                </c:pt>
                <c:pt idx="43">
                  <c:v>5.67</c:v>
                </c:pt>
                <c:pt idx="44">
                  <c:v>5.81</c:v>
                </c:pt>
                <c:pt idx="45">
                  <c:v>5.95</c:v>
                </c:pt>
                <c:pt idx="46">
                  <c:v>6.09</c:v>
                </c:pt>
                <c:pt idx="47">
                  <c:v>6.23</c:v>
                </c:pt>
                <c:pt idx="48">
                  <c:v>6.37</c:v>
                </c:pt>
                <c:pt idx="49">
                  <c:v>6.51</c:v>
                </c:pt>
                <c:pt idx="50">
                  <c:v>6.65</c:v>
                </c:pt>
                <c:pt idx="51">
                  <c:v>6.79</c:v>
                </c:pt>
                <c:pt idx="52">
                  <c:v>6.93</c:v>
                </c:pt>
                <c:pt idx="53">
                  <c:v>7.07</c:v>
                </c:pt>
                <c:pt idx="54">
                  <c:v>7.22</c:v>
                </c:pt>
                <c:pt idx="55">
                  <c:v>7.36</c:v>
                </c:pt>
                <c:pt idx="56">
                  <c:v>7.5</c:v>
                </c:pt>
                <c:pt idx="57">
                  <c:v>7.65</c:v>
                </c:pt>
                <c:pt idx="58">
                  <c:v>7.79</c:v>
                </c:pt>
                <c:pt idx="59">
                  <c:v>7.94</c:v>
                </c:pt>
                <c:pt idx="60">
                  <c:v>8.08</c:v>
                </c:pt>
                <c:pt idx="61">
                  <c:v>8.23</c:v>
                </c:pt>
                <c:pt idx="62">
                  <c:v>8.3699999999999992</c:v>
                </c:pt>
                <c:pt idx="63">
                  <c:v>8.52</c:v>
                </c:pt>
                <c:pt idx="64">
                  <c:v>8.66</c:v>
                </c:pt>
                <c:pt idx="65">
                  <c:v>8.81</c:v>
                </c:pt>
                <c:pt idx="66">
                  <c:v>8.9600000000000009</c:v>
                </c:pt>
                <c:pt idx="67">
                  <c:v>9.1</c:v>
                </c:pt>
                <c:pt idx="68">
                  <c:v>9.25</c:v>
                </c:pt>
                <c:pt idx="69">
                  <c:v>9.4</c:v>
                </c:pt>
                <c:pt idx="70">
                  <c:v>9.5500000000000007</c:v>
                </c:pt>
                <c:pt idx="71">
                  <c:v>9.6999999999999993</c:v>
                </c:pt>
                <c:pt idx="72">
                  <c:v>9.85</c:v>
                </c:pt>
                <c:pt idx="73">
                  <c:v>10</c:v>
                </c:pt>
                <c:pt idx="74">
                  <c:v>10.15</c:v>
                </c:pt>
                <c:pt idx="75">
                  <c:v>10.3</c:v>
                </c:pt>
                <c:pt idx="76">
                  <c:v>10.45</c:v>
                </c:pt>
                <c:pt idx="77">
                  <c:v>10.6</c:v>
                </c:pt>
                <c:pt idx="78">
                  <c:v>10.75</c:v>
                </c:pt>
                <c:pt idx="79">
                  <c:v>10.9</c:v>
                </c:pt>
                <c:pt idx="80">
                  <c:v>11.05</c:v>
                </c:pt>
                <c:pt idx="81">
                  <c:v>11.21</c:v>
                </c:pt>
                <c:pt idx="82">
                  <c:v>11.36</c:v>
                </c:pt>
                <c:pt idx="83">
                  <c:v>11.51</c:v>
                </c:pt>
                <c:pt idx="84">
                  <c:v>11.67</c:v>
                </c:pt>
                <c:pt idx="85">
                  <c:v>11.82</c:v>
                </c:pt>
                <c:pt idx="86">
                  <c:v>11.98</c:v>
                </c:pt>
                <c:pt idx="87">
                  <c:v>12.13</c:v>
                </c:pt>
                <c:pt idx="88">
                  <c:v>12.29</c:v>
                </c:pt>
                <c:pt idx="89">
                  <c:v>12.44</c:v>
                </c:pt>
                <c:pt idx="90">
                  <c:v>12.6</c:v>
                </c:pt>
                <c:pt idx="91">
                  <c:v>12.76</c:v>
                </c:pt>
                <c:pt idx="92">
                  <c:v>12.91</c:v>
                </c:pt>
                <c:pt idx="93">
                  <c:v>13.07</c:v>
                </c:pt>
                <c:pt idx="94">
                  <c:v>13.23</c:v>
                </c:pt>
                <c:pt idx="95">
                  <c:v>13.39</c:v>
                </c:pt>
                <c:pt idx="96">
                  <c:v>13.54</c:v>
                </c:pt>
                <c:pt idx="97">
                  <c:v>13.7</c:v>
                </c:pt>
                <c:pt idx="98">
                  <c:v>13.86</c:v>
                </c:pt>
                <c:pt idx="99">
                  <c:v>14.02</c:v>
                </c:pt>
                <c:pt idx="100">
                  <c:v>14.18</c:v>
                </c:pt>
                <c:pt idx="101">
                  <c:v>14.34</c:v>
                </c:pt>
                <c:pt idx="102">
                  <c:v>14.5</c:v>
                </c:pt>
                <c:pt idx="103">
                  <c:v>14.66</c:v>
                </c:pt>
                <c:pt idx="104">
                  <c:v>14.83</c:v>
                </c:pt>
                <c:pt idx="105">
                  <c:v>14.99</c:v>
                </c:pt>
                <c:pt idx="106">
                  <c:v>15.15</c:v>
                </c:pt>
                <c:pt idx="107">
                  <c:v>15.31</c:v>
                </c:pt>
                <c:pt idx="108">
                  <c:v>15.48</c:v>
                </c:pt>
                <c:pt idx="109">
                  <c:v>15.64</c:v>
                </c:pt>
                <c:pt idx="110">
                  <c:v>15.8</c:v>
                </c:pt>
                <c:pt idx="111">
                  <c:v>15.97</c:v>
                </c:pt>
                <c:pt idx="112">
                  <c:v>16.13</c:v>
                </c:pt>
                <c:pt idx="113">
                  <c:v>16.3</c:v>
                </c:pt>
                <c:pt idx="114">
                  <c:v>16.46</c:v>
                </c:pt>
                <c:pt idx="115">
                  <c:v>16.63</c:v>
                </c:pt>
                <c:pt idx="116">
                  <c:v>16.8</c:v>
                </c:pt>
                <c:pt idx="117">
                  <c:v>16.96</c:v>
                </c:pt>
                <c:pt idx="118">
                  <c:v>17.13</c:v>
                </c:pt>
                <c:pt idx="119">
                  <c:v>17.3</c:v>
                </c:pt>
                <c:pt idx="120">
                  <c:v>17.47</c:v>
                </c:pt>
                <c:pt idx="121">
                  <c:v>17.64</c:v>
                </c:pt>
                <c:pt idx="122">
                  <c:v>17.809999999999999</c:v>
                </c:pt>
                <c:pt idx="123">
                  <c:v>17.98</c:v>
                </c:pt>
                <c:pt idx="124">
                  <c:v>18.14</c:v>
                </c:pt>
                <c:pt idx="125">
                  <c:v>18.32</c:v>
                </c:pt>
                <c:pt idx="126">
                  <c:v>18.489999999999998</c:v>
                </c:pt>
                <c:pt idx="127">
                  <c:v>18.66</c:v>
                </c:pt>
                <c:pt idx="128">
                  <c:v>18.829999999999998</c:v>
                </c:pt>
                <c:pt idx="129">
                  <c:v>19</c:v>
                </c:pt>
                <c:pt idx="130">
                  <c:v>19.170000000000002</c:v>
                </c:pt>
                <c:pt idx="131">
                  <c:v>19.350000000000001</c:v>
                </c:pt>
                <c:pt idx="132">
                  <c:v>19.52</c:v>
                </c:pt>
                <c:pt idx="133">
                  <c:v>19.690000000000001</c:v>
                </c:pt>
                <c:pt idx="134">
                  <c:v>19.87</c:v>
                </c:pt>
                <c:pt idx="135">
                  <c:v>20.04</c:v>
                </c:pt>
                <c:pt idx="136">
                  <c:v>20.22</c:v>
                </c:pt>
                <c:pt idx="137">
                  <c:v>20.39</c:v>
                </c:pt>
                <c:pt idx="138">
                  <c:v>20.57</c:v>
                </c:pt>
                <c:pt idx="139">
                  <c:v>20.75</c:v>
                </c:pt>
                <c:pt idx="140">
                  <c:v>20.92</c:v>
                </c:pt>
                <c:pt idx="141">
                  <c:v>21.1</c:v>
                </c:pt>
                <c:pt idx="142">
                  <c:v>21.28</c:v>
                </c:pt>
                <c:pt idx="143">
                  <c:v>21.46</c:v>
                </c:pt>
                <c:pt idx="144">
                  <c:v>21.63</c:v>
                </c:pt>
                <c:pt idx="145">
                  <c:v>21.81</c:v>
                </c:pt>
                <c:pt idx="146">
                  <c:v>21.99</c:v>
                </c:pt>
                <c:pt idx="147">
                  <c:v>22.17</c:v>
                </c:pt>
                <c:pt idx="148">
                  <c:v>22.35</c:v>
                </c:pt>
                <c:pt idx="149">
                  <c:v>22.53</c:v>
                </c:pt>
                <c:pt idx="150">
                  <c:v>22.72</c:v>
                </c:pt>
                <c:pt idx="151">
                  <c:v>22.9</c:v>
                </c:pt>
                <c:pt idx="152">
                  <c:v>23.08</c:v>
                </c:pt>
                <c:pt idx="153">
                  <c:v>23.26</c:v>
                </c:pt>
                <c:pt idx="154">
                  <c:v>23.45</c:v>
                </c:pt>
                <c:pt idx="155">
                  <c:v>23.63</c:v>
                </c:pt>
                <c:pt idx="156">
                  <c:v>23.81</c:v>
                </c:pt>
                <c:pt idx="157">
                  <c:v>24</c:v>
                </c:pt>
                <c:pt idx="158">
                  <c:v>24.18</c:v>
                </c:pt>
                <c:pt idx="159">
                  <c:v>24.37</c:v>
                </c:pt>
                <c:pt idx="160">
                  <c:v>24.55</c:v>
                </c:pt>
                <c:pt idx="161">
                  <c:v>24.74</c:v>
                </c:pt>
                <c:pt idx="162">
                  <c:v>24.93</c:v>
                </c:pt>
                <c:pt idx="163">
                  <c:v>25.11</c:v>
                </c:pt>
                <c:pt idx="164">
                  <c:v>25.3</c:v>
                </c:pt>
                <c:pt idx="165">
                  <c:v>25.49</c:v>
                </c:pt>
                <c:pt idx="166">
                  <c:v>25.68</c:v>
                </c:pt>
                <c:pt idx="167">
                  <c:v>25.87</c:v>
                </c:pt>
                <c:pt idx="168">
                  <c:v>26.06</c:v>
                </c:pt>
                <c:pt idx="169">
                  <c:v>26.25</c:v>
                </c:pt>
                <c:pt idx="170">
                  <c:v>26.44</c:v>
                </c:pt>
                <c:pt idx="171">
                  <c:v>26.63</c:v>
                </c:pt>
                <c:pt idx="172">
                  <c:v>26.82</c:v>
                </c:pt>
                <c:pt idx="173">
                  <c:v>27.01</c:v>
                </c:pt>
                <c:pt idx="174">
                  <c:v>27.21</c:v>
                </c:pt>
                <c:pt idx="175">
                  <c:v>27.4</c:v>
                </c:pt>
                <c:pt idx="176">
                  <c:v>27.59</c:v>
                </c:pt>
                <c:pt idx="177">
                  <c:v>27.79</c:v>
                </c:pt>
                <c:pt idx="178">
                  <c:v>27.98</c:v>
                </c:pt>
                <c:pt idx="179">
                  <c:v>28.18</c:v>
                </c:pt>
                <c:pt idx="180">
                  <c:v>28.37</c:v>
                </c:pt>
                <c:pt idx="181">
                  <c:v>28.57</c:v>
                </c:pt>
                <c:pt idx="182">
                  <c:v>28.76</c:v>
                </c:pt>
                <c:pt idx="183">
                  <c:v>28.96</c:v>
                </c:pt>
                <c:pt idx="184">
                  <c:v>29.16</c:v>
                </c:pt>
                <c:pt idx="185">
                  <c:v>29.36</c:v>
                </c:pt>
                <c:pt idx="186">
                  <c:v>29.55</c:v>
                </c:pt>
                <c:pt idx="187">
                  <c:v>29.75</c:v>
                </c:pt>
                <c:pt idx="188">
                  <c:v>29.95</c:v>
                </c:pt>
                <c:pt idx="189">
                  <c:v>30.15</c:v>
                </c:pt>
                <c:pt idx="190">
                  <c:v>30.35</c:v>
                </c:pt>
                <c:pt idx="191">
                  <c:v>30.55</c:v>
                </c:pt>
                <c:pt idx="192">
                  <c:v>30.76</c:v>
                </c:pt>
                <c:pt idx="193">
                  <c:v>30.96</c:v>
                </c:pt>
                <c:pt idx="194">
                  <c:v>31.16</c:v>
                </c:pt>
                <c:pt idx="195">
                  <c:v>31.36</c:v>
                </c:pt>
                <c:pt idx="196">
                  <c:v>31.57</c:v>
                </c:pt>
                <c:pt idx="197">
                  <c:v>31.77</c:v>
                </c:pt>
                <c:pt idx="198">
                  <c:v>31.97</c:v>
                </c:pt>
                <c:pt idx="199">
                  <c:v>32.18</c:v>
                </c:pt>
                <c:pt idx="200">
                  <c:v>32.380000000000003</c:v>
                </c:pt>
                <c:pt idx="201">
                  <c:v>32.590000000000003</c:v>
                </c:pt>
                <c:pt idx="202">
                  <c:v>32.799999999999997</c:v>
                </c:pt>
                <c:pt idx="203">
                  <c:v>33</c:v>
                </c:pt>
                <c:pt idx="204">
                  <c:v>33.21</c:v>
                </c:pt>
                <c:pt idx="205">
                  <c:v>33.42</c:v>
                </c:pt>
                <c:pt idx="206">
                  <c:v>33.630000000000003</c:v>
                </c:pt>
                <c:pt idx="207">
                  <c:v>33.840000000000003</c:v>
                </c:pt>
                <c:pt idx="208">
                  <c:v>34.049999999999997</c:v>
                </c:pt>
                <c:pt idx="209">
                  <c:v>34.26</c:v>
                </c:pt>
                <c:pt idx="210">
                  <c:v>34.47</c:v>
                </c:pt>
                <c:pt idx="211">
                  <c:v>34.68</c:v>
                </c:pt>
                <c:pt idx="212">
                  <c:v>34.89</c:v>
                </c:pt>
                <c:pt idx="213">
                  <c:v>35.1</c:v>
                </c:pt>
                <c:pt idx="214">
                  <c:v>35.32</c:v>
                </c:pt>
                <c:pt idx="215">
                  <c:v>35.53</c:v>
                </c:pt>
                <c:pt idx="216">
                  <c:v>35.74</c:v>
                </c:pt>
                <c:pt idx="217">
                  <c:v>35.96</c:v>
                </c:pt>
                <c:pt idx="218">
                  <c:v>36.17</c:v>
                </c:pt>
                <c:pt idx="219">
                  <c:v>36.39</c:v>
                </c:pt>
                <c:pt idx="220">
                  <c:v>36.6</c:v>
                </c:pt>
                <c:pt idx="221">
                  <c:v>36.82</c:v>
                </c:pt>
                <c:pt idx="222">
                  <c:v>37.04</c:v>
                </c:pt>
                <c:pt idx="223">
                  <c:v>37.25</c:v>
                </c:pt>
                <c:pt idx="224">
                  <c:v>37.47</c:v>
                </c:pt>
                <c:pt idx="225">
                  <c:v>37.69</c:v>
                </c:pt>
                <c:pt idx="226">
                  <c:v>37.909999999999997</c:v>
                </c:pt>
                <c:pt idx="227">
                  <c:v>38.130000000000003</c:v>
                </c:pt>
                <c:pt idx="228">
                  <c:v>38.35</c:v>
                </c:pt>
                <c:pt idx="229">
                  <c:v>38.57</c:v>
                </c:pt>
                <c:pt idx="230">
                  <c:v>38.79</c:v>
                </c:pt>
                <c:pt idx="231">
                  <c:v>39.01</c:v>
                </c:pt>
                <c:pt idx="232">
                  <c:v>39.24</c:v>
                </c:pt>
                <c:pt idx="233">
                  <c:v>39.46</c:v>
                </c:pt>
                <c:pt idx="234">
                  <c:v>39.68</c:v>
                </c:pt>
                <c:pt idx="235">
                  <c:v>39.909999999999997</c:v>
                </c:pt>
                <c:pt idx="236">
                  <c:v>40.130000000000003</c:v>
                </c:pt>
                <c:pt idx="237">
                  <c:v>40.36</c:v>
                </c:pt>
                <c:pt idx="238">
                  <c:v>40.58</c:v>
                </c:pt>
                <c:pt idx="239">
                  <c:v>40.81</c:v>
                </c:pt>
                <c:pt idx="240">
                  <c:v>41.04</c:v>
                </c:pt>
                <c:pt idx="241">
                  <c:v>41.27</c:v>
                </c:pt>
                <c:pt idx="242">
                  <c:v>41.49</c:v>
                </c:pt>
                <c:pt idx="243">
                  <c:v>41.72</c:v>
                </c:pt>
                <c:pt idx="244">
                  <c:v>41.95</c:v>
                </c:pt>
                <c:pt idx="245">
                  <c:v>42.18</c:v>
                </c:pt>
                <c:pt idx="246">
                  <c:v>42.41</c:v>
                </c:pt>
                <c:pt idx="247">
                  <c:v>42.64</c:v>
                </c:pt>
                <c:pt idx="248">
                  <c:v>42.87</c:v>
                </c:pt>
                <c:pt idx="249">
                  <c:v>43.11</c:v>
                </c:pt>
                <c:pt idx="250">
                  <c:v>43.34</c:v>
                </c:pt>
                <c:pt idx="251">
                  <c:v>43.57</c:v>
                </c:pt>
                <c:pt idx="252">
                  <c:v>43.81</c:v>
                </c:pt>
                <c:pt idx="253">
                  <c:v>44.04</c:v>
                </c:pt>
                <c:pt idx="254">
                  <c:v>44.28</c:v>
                </c:pt>
                <c:pt idx="255">
                  <c:v>44.51</c:v>
                </c:pt>
                <c:pt idx="256">
                  <c:v>44.75</c:v>
                </c:pt>
                <c:pt idx="257">
                  <c:v>44.99</c:v>
                </c:pt>
                <c:pt idx="258">
                  <c:v>45.22</c:v>
                </c:pt>
                <c:pt idx="259">
                  <c:v>45.46</c:v>
                </c:pt>
                <c:pt idx="260">
                  <c:v>45.7</c:v>
                </c:pt>
                <c:pt idx="261">
                  <c:v>45.94</c:v>
                </c:pt>
                <c:pt idx="262">
                  <c:v>46.18</c:v>
                </c:pt>
                <c:pt idx="263">
                  <c:v>46.42</c:v>
                </c:pt>
                <c:pt idx="264">
                  <c:v>46.66</c:v>
                </c:pt>
                <c:pt idx="265">
                  <c:v>46.9</c:v>
                </c:pt>
                <c:pt idx="266">
                  <c:v>47.14</c:v>
                </c:pt>
                <c:pt idx="267">
                  <c:v>47.39</c:v>
                </c:pt>
                <c:pt idx="268">
                  <c:v>47.63</c:v>
                </c:pt>
                <c:pt idx="269">
                  <c:v>47.87</c:v>
                </c:pt>
                <c:pt idx="270">
                  <c:v>48.12</c:v>
                </c:pt>
                <c:pt idx="271">
                  <c:v>48.36</c:v>
                </c:pt>
                <c:pt idx="272">
                  <c:v>48.61</c:v>
                </c:pt>
                <c:pt idx="273">
                  <c:v>48.86</c:v>
                </c:pt>
                <c:pt idx="274">
                  <c:v>49.1</c:v>
                </c:pt>
                <c:pt idx="275">
                  <c:v>49.35</c:v>
                </c:pt>
                <c:pt idx="276">
                  <c:v>49.6</c:v>
                </c:pt>
                <c:pt idx="277">
                  <c:v>49.85</c:v>
                </c:pt>
                <c:pt idx="278">
                  <c:v>50.1</c:v>
                </c:pt>
                <c:pt idx="279">
                  <c:v>50.35</c:v>
                </c:pt>
                <c:pt idx="280">
                  <c:v>50.6</c:v>
                </c:pt>
                <c:pt idx="281">
                  <c:v>50.85</c:v>
                </c:pt>
                <c:pt idx="282">
                  <c:v>51.1</c:v>
                </c:pt>
                <c:pt idx="283">
                  <c:v>51.36</c:v>
                </c:pt>
                <c:pt idx="284">
                  <c:v>51.61</c:v>
                </c:pt>
                <c:pt idx="285">
                  <c:v>51.86</c:v>
                </c:pt>
                <c:pt idx="286">
                  <c:v>52.12</c:v>
                </c:pt>
                <c:pt idx="287">
                  <c:v>52.37</c:v>
                </c:pt>
                <c:pt idx="288">
                  <c:v>52.63</c:v>
                </c:pt>
                <c:pt idx="289">
                  <c:v>52.89</c:v>
                </c:pt>
                <c:pt idx="290">
                  <c:v>53.14</c:v>
                </c:pt>
                <c:pt idx="291">
                  <c:v>53.4</c:v>
                </c:pt>
                <c:pt idx="292">
                  <c:v>53.66</c:v>
                </c:pt>
                <c:pt idx="293">
                  <c:v>53.92</c:v>
                </c:pt>
                <c:pt idx="294">
                  <c:v>54.18</c:v>
                </c:pt>
                <c:pt idx="295">
                  <c:v>54.44</c:v>
                </c:pt>
                <c:pt idx="296">
                  <c:v>54.7</c:v>
                </c:pt>
                <c:pt idx="297">
                  <c:v>54.96</c:v>
                </c:pt>
                <c:pt idx="298">
                  <c:v>55.22</c:v>
                </c:pt>
                <c:pt idx="299">
                  <c:v>55.49</c:v>
                </c:pt>
                <c:pt idx="300">
                  <c:v>55.75</c:v>
                </c:pt>
                <c:pt idx="301">
                  <c:v>56.02</c:v>
                </c:pt>
                <c:pt idx="302">
                  <c:v>56.28</c:v>
                </c:pt>
                <c:pt idx="303">
                  <c:v>56.55</c:v>
                </c:pt>
                <c:pt idx="304">
                  <c:v>56.81</c:v>
                </c:pt>
                <c:pt idx="305">
                  <c:v>57.08</c:v>
                </c:pt>
                <c:pt idx="306">
                  <c:v>57.35</c:v>
                </c:pt>
                <c:pt idx="307">
                  <c:v>57.62</c:v>
                </c:pt>
                <c:pt idx="308">
                  <c:v>57.88</c:v>
                </c:pt>
                <c:pt idx="309">
                  <c:v>58.15</c:v>
                </c:pt>
                <c:pt idx="310">
                  <c:v>58.42</c:v>
                </c:pt>
                <c:pt idx="311">
                  <c:v>58.7</c:v>
                </c:pt>
                <c:pt idx="312">
                  <c:v>58.97</c:v>
                </c:pt>
                <c:pt idx="313">
                  <c:v>59.24</c:v>
                </c:pt>
                <c:pt idx="314">
                  <c:v>59.51</c:v>
                </c:pt>
                <c:pt idx="315">
                  <c:v>59.79</c:v>
                </c:pt>
                <c:pt idx="316">
                  <c:v>60.06</c:v>
                </c:pt>
                <c:pt idx="317">
                  <c:v>60.34</c:v>
                </c:pt>
                <c:pt idx="318">
                  <c:v>60.61</c:v>
                </c:pt>
                <c:pt idx="319">
                  <c:v>60.89</c:v>
                </c:pt>
                <c:pt idx="320">
                  <c:v>61.17</c:v>
                </c:pt>
                <c:pt idx="321">
                  <c:v>61.44</c:v>
                </c:pt>
                <c:pt idx="322">
                  <c:v>61.72</c:v>
                </c:pt>
                <c:pt idx="323">
                  <c:v>62</c:v>
                </c:pt>
                <c:pt idx="324">
                  <c:v>62.28</c:v>
                </c:pt>
                <c:pt idx="325">
                  <c:v>62.56</c:v>
                </c:pt>
                <c:pt idx="326">
                  <c:v>62.84</c:v>
                </c:pt>
                <c:pt idx="327">
                  <c:v>63.13</c:v>
                </c:pt>
                <c:pt idx="328">
                  <c:v>63.41</c:v>
                </c:pt>
                <c:pt idx="329">
                  <c:v>63.69</c:v>
                </c:pt>
                <c:pt idx="330">
                  <c:v>63.98</c:v>
                </c:pt>
                <c:pt idx="331">
                  <c:v>64.260000000000005</c:v>
                </c:pt>
                <c:pt idx="332">
                  <c:v>64.55</c:v>
                </c:pt>
                <c:pt idx="333">
                  <c:v>64.83</c:v>
                </c:pt>
                <c:pt idx="334">
                  <c:v>65.12</c:v>
                </c:pt>
                <c:pt idx="335">
                  <c:v>65.41</c:v>
                </c:pt>
                <c:pt idx="336">
                  <c:v>65.7</c:v>
                </c:pt>
                <c:pt idx="337">
                  <c:v>65.989999999999995</c:v>
                </c:pt>
                <c:pt idx="338">
                  <c:v>66.28</c:v>
                </c:pt>
                <c:pt idx="339">
                  <c:v>66.569999999999993</c:v>
                </c:pt>
                <c:pt idx="340">
                  <c:v>66.86</c:v>
                </c:pt>
                <c:pt idx="341">
                  <c:v>67.150000000000006</c:v>
                </c:pt>
                <c:pt idx="342">
                  <c:v>67.44</c:v>
                </c:pt>
                <c:pt idx="343">
                  <c:v>67.739999999999995</c:v>
                </c:pt>
                <c:pt idx="344">
                  <c:v>68.03</c:v>
                </c:pt>
                <c:pt idx="345">
                  <c:v>68.33</c:v>
                </c:pt>
                <c:pt idx="346">
                  <c:v>68.62</c:v>
                </c:pt>
                <c:pt idx="347">
                  <c:v>68.92</c:v>
                </c:pt>
                <c:pt idx="348">
                  <c:v>69.22</c:v>
                </c:pt>
                <c:pt idx="349">
                  <c:v>69.510000000000005</c:v>
                </c:pt>
                <c:pt idx="350">
                  <c:v>69.81</c:v>
                </c:pt>
                <c:pt idx="351">
                  <c:v>70.11</c:v>
                </c:pt>
                <c:pt idx="352">
                  <c:v>70.41</c:v>
                </c:pt>
                <c:pt idx="353">
                  <c:v>70.709999999999994</c:v>
                </c:pt>
                <c:pt idx="354">
                  <c:v>71.02</c:v>
                </c:pt>
                <c:pt idx="355">
                  <c:v>71.319999999999993</c:v>
                </c:pt>
                <c:pt idx="356">
                  <c:v>71.62</c:v>
                </c:pt>
                <c:pt idx="357">
                  <c:v>71.930000000000007</c:v>
                </c:pt>
                <c:pt idx="358">
                  <c:v>72.23</c:v>
                </c:pt>
                <c:pt idx="359">
                  <c:v>72.540000000000006</c:v>
                </c:pt>
                <c:pt idx="360">
                  <c:v>72.84</c:v>
                </c:pt>
                <c:pt idx="361">
                  <c:v>73.150000000000006</c:v>
                </c:pt>
                <c:pt idx="362">
                  <c:v>73.459999999999994</c:v>
                </c:pt>
                <c:pt idx="363">
                  <c:v>73.77</c:v>
                </c:pt>
                <c:pt idx="364">
                  <c:v>74.08</c:v>
                </c:pt>
                <c:pt idx="365">
                  <c:v>74.39</c:v>
                </c:pt>
                <c:pt idx="366">
                  <c:v>74.7</c:v>
                </c:pt>
                <c:pt idx="367">
                  <c:v>75.010000000000005</c:v>
                </c:pt>
                <c:pt idx="368">
                  <c:v>75.319999999999993</c:v>
                </c:pt>
                <c:pt idx="369">
                  <c:v>75.63</c:v>
                </c:pt>
                <c:pt idx="370">
                  <c:v>75.95</c:v>
                </c:pt>
                <c:pt idx="371">
                  <c:v>76.260000000000005</c:v>
                </c:pt>
                <c:pt idx="372">
                  <c:v>76.58</c:v>
                </c:pt>
                <c:pt idx="373">
                  <c:v>76.900000000000006</c:v>
                </c:pt>
                <c:pt idx="374">
                  <c:v>77.209999999999994</c:v>
                </c:pt>
                <c:pt idx="375">
                  <c:v>77.53</c:v>
                </c:pt>
                <c:pt idx="376">
                  <c:v>77.849999999999994</c:v>
                </c:pt>
                <c:pt idx="377">
                  <c:v>78.17</c:v>
                </c:pt>
                <c:pt idx="378">
                  <c:v>78.489999999999995</c:v>
                </c:pt>
                <c:pt idx="379">
                  <c:v>78.81</c:v>
                </c:pt>
                <c:pt idx="380">
                  <c:v>79.13</c:v>
                </c:pt>
                <c:pt idx="381">
                  <c:v>79.459999999999994</c:v>
                </c:pt>
                <c:pt idx="382">
                  <c:v>79.78</c:v>
                </c:pt>
                <c:pt idx="383">
                  <c:v>80.099999999999994</c:v>
                </c:pt>
                <c:pt idx="384">
                  <c:v>80.430000000000007</c:v>
                </c:pt>
                <c:pt idx="385">
                  <c:v>80.75</c:v>
                </c:pt>
                <c:pt idx="386">
                  <c:v>81.08</c:v>
                </c:pt>
                <c:pt idx="387">
                  <c:v>81.41</c:v>
                </c:pt>
                <c:pt idx="388">
                  <c:v>81.739999999999995</c:v>
                </c:pt>
                <c:pt idx="389">
                  <c:v>82.07</c:v>
                </c:pt>
                <c:pt idx="390">
                  <c:v>82.4</c:v>
                </c:pt>
                <c:pt idx="391">
                  <c:v>82.73</c:v>
                </c:pt>
                <c:pt idx="392">
                  <c:v>83.06</c:v>
                </c:pt>
                <c:pt idx="393">
                  <c:v>83.39</c:v>
                </c:pt>
                <c:pt idx="394">
                  <c:v>83.73</c:v>
                </c:pt>
                <c:pt idx="395">
                  <c:v>84.06</c:v>
                </c:pt>
                <c:pt idx="396">
                  <c:v>84.4</c:v>
                </c:pt>
                <c:pt idx="397">
                  <c:v>84.73</c:v>
                </c:pt>
                <c:pt idx="398">
                  <c:v>85.07</c:v>
                </c:pt>
                <c:pt idx="399">
                  <c:v>85.41</c:v>
                </c:pt>
                <c:pt idx="400">
                  <c:v>85.74</c:v>
                </c:pt>
                <c:pt idx="401">
                  <c:v>86.08</c:v>
                </c:pt>
                <c:pt idx="402">
                  <c:v>86.42</c:v>
                </c:pt>
                <c:pt idx="403">
                  <c:v>86.77</c:v>
                </c:pt>
                <c:pt idx="404">
                  <c:v>87.11</c:v>
                </c:pt>
                <c:pt idx="405">
                  <c:v>87.45</c:v>
                </c:pt>
                <c:pt idx="406">
                  <c:v>87.79</c:v>
                </c:pt>
                <c:pt idx="407">
                  <c:v>88.14</c:v>
                </c:pt>
                <c:pt idx="408">
                  <c:v>88.48</c:v>
                </c:pt>
                <c:pt idx="409">
                  <c:v>88.83</c:v>
                </c:pt>
                <c:pt idx="410">
                  <c:v>89.18</c:v>
                </c:pt>
                <c:pt idx="411">
                  <c:v>89.52</c:v>
                </c:pt>
                <c:pt idx="412">
                  <c:v>89.87</c:v>
                </c:pt>
                <c:pt idx="413">
                  <c:v>90.22</c:v>
                </c:pt>
                <c:pt idx="414">
                  <c:v>90.57</c:v>
                </c:pt>
                <c:pt idx="415">
                  <c:v>90.93</c:v>
                </c:pt>
                <c:pt idx="416">
                  <c:v>91.28</c:v>
                </c:pt>
                <c:pt idx="417">
                  <c:v>91.63</c:v>
                </c:pt>
                <c:pt idx="418">
                  <c:v>91.98</c:v>
                </c:pt>
                <c:pt idx="419">
                  <c:v>92.34</c:v>
                </c:pt>
                <c:pt idx="420">
                  <c:v>92.7</c:v>
                </c:pt>
                <c:pt idx="421">
                  <c:v>93.05</c:v>
                </c:pt>
                <c:pt idx="422">
                  <c:v>93.41</c:v>
                </c:pt>
                <c:pt idx="423">
                  <c:v>93.77</c:v>
                </c:pt>
                <c:pt idx="424">
                  <c:v>94.13</c:v>
                </c:pt>
                <c:pt idx="425">
                  <c:v>94.49</c:v>
                </c:pt>
                <c:pt idx="426">
                  <c:v>94.85</c:v>
                </c:pt>
                <c:pt idx="427">
                  <c:v>95.21</c:v>
                </c:pt>
                <c:pt idx="428">
                  <c:v>95.57</c:v>
                </c:pt>
                <c:pt idx="429">
                  <c:v>95.94</c:v>
                </c:pt>
                <c:pt idx="430">
                  <c:v>96.3</c:v>
                </c:pt>
                <c:pt idx="431">
                  <c:v>96.67</c:v>
                </c:pt>
                <c:pt idx="432">
                  <c:v>97.04</c:v>
                </c:pt>
                <c:pt idx="433">
                  <c:v>97.4</c:v>
                </c:pt>
                <c:pt idx="434">
                  <c:v>97.77</c:v>
                </c:pt>
                <c:pt idx="435">
                  <c:v>98.14</c:v>
                </c:pt>
                <c:pt idx="436">
                  <c:v>98.51</c:v>
                </c:pt>
                <c:pt idx="437">
                  <c:v>98.88</c:v>
                </c:pt>
                <c:pt idx="438">
                  <c:v>99.26</c:v>
                </c:pt>
                <c:pt idx="439">
                  <c:v>99.63</c:v>
                </c:pt>
                <c:pt idx="440">
                  <c:v>100</c:v>
                </c:pt>
                <c:pt idx="441">
                  <c:v>100.38</c:v>
                </c:pt>
                <c:pt idx="442">
                  <c:v>100.75</c:v>
                </c:pt>
                <c:pt idx="443">
                  <c:v>101.13</c:v>
                </c:pt>
                <c:pt idx="444">
                  <c:v>101.51</c:v>
                </c:pt>
                <c:pt idx="445">
                  <c:v>101.89</c:v>
                </c:pt>
                <c:pt idx="446">
                  <c:v>102.27</c:v>
                </c:pt>
                <c:pt idx="447">
                  <c:v>102.65</c:v>
                </c:pt>
                <c:pt idx="448">
                  <c:v>103.03</c:v>
                </c:pt>
                <c:pt idx="449">
                  <c:v>103.41</c:v>
                </c:pt>
                <c:pt idx="450">
                  <c:v>103.79</c:v>
                </c:pt>
                <c:pt idx="451">
                  <c:v>104.18</c:v>
                </c:pt>
                <c:pt idx="452">
                  <c:v>104.56</c:v>
                </c:pt>
                <c:pt idx="453">
                  <c:v>104.95</c:v>
                </c:pt>
                <c:pt idx="454">
                  <c:v>105.34</c:v>
                </c:pt>
                <c:pt idx="455">
                  <c:v>105.73</c:v>
                </c:pt>
                <c:pt idx="456">
                  <c:v>106.12</c:v>
                </c:pt>
                <c:pt idx="457">
                  <c:v>106.51</c:v>
                </c:pt>
                <c:pt idx="458">
                  <c:v>106.9</c:v>
                </c:pt>
                <c:pt idx="459">
                  <c:v>107.29</c:v>
                </c:pt>
                <c:pt idx="460">
                  <c:v>107.68</c:v>
                </c:pt>
                <c:pt idx="461">
                  <c:v>108.08</c:v>
                </c:pt>
                <c:pt idx="462">
                  <c:v>108.47</c:v>
                </c:pt>
                <c:pt idx="463">
                  <c:v>108.87</c:v>
                </c:pt>
                <c:pt idx="464">
                  <c:v>109.27</c:v>
                </c:pt>
                <c:pt idx="465">
                  <c:v>109.66</c:v>
                </c:pt>
                <c:pt idx="466">
                  <c:v>110.06</c:v>
                </c:pt>
                <c:pt idx="467">
                  <c:v>110.46</c:v>
                </c:pt>
                <c:pt idx="468">
                  <c:v>110.86</c:v>
                </c:pt>
                <c:pt idx="469">
                  <c:v>111.27</c:v>
                </c:pt>
                <c:pt idx="470">
                  <c:v>111.67</c:v>
                </c:pt>
                <c:pt idx="471">
                  <c:v>112.07</c:v>
                </c:pt>
                <c:pt idx="472">
                  <c:v>112.48</c:v>
                </c:pt>
                <c:pt idx="473">
                  <c:v>112.89</c:v>
                </c:pt>
                <c:pt idx="474">
                  <c:v>113.29</c:v>
                </c:pt>
                <c:pt idx="475">
                  <c:v>113.7</c:v>
                </c:pt>
                <c:pt idx="476">
                  <c:v>114.11</c:v>
                </c:pt>
                <c:pt idx="477">
                  <c:v>114.52</c:v>
                </c:pt>
                <c:pt idx="478">
                  <c:v>114.93</c:v>
                </c:pt>
                <c:pt idx="479">
                  <c:v>115.34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09440"/>
        <c:axId val="88528000"/>
      </c:lineChart>
      <c:catAx>
        <c:axId val="885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28000"/>
        <c:crosses val="autoZero"/>
        <c:auto val="1"/>
        <c:lblAlgn val="ctr"/>
        <c:lblOffset val="100"/>
        <c:tickLblSkip val="48"/>
        <c:tickMarkSkip val="12"/>
        <c:noMultiLvlLbl val="0"/>
      </c:catAx>
      <c:valAx>
        <c:axId val="88528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50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'Practice Problem #1'!$A$16:$A$36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'Practice Problem #1'!$E$16:$E$36</c:f>
              <c:numCache>
                <c:formatCode>_(* #,##0.00_);_(* \(#,##0.00\);_(* "-"??_);_(@_)</c:formatCode>
                <c:ptCount val="21"/>
                <c:pt idx="0">
                  <c:v>0</c:v>
                </c:pt>
                <c:pt idx="1">
                  <c:v>681.23</c:v>
                </c:pt>
                <c:pt idx="2">
                  <c:v>1369.27</c:v>
                </c:pt>
                <c:pt idx="3">
                  <c:v>2064.19</c:v>
                </c:pt>
                <c:pt idx="4">
                  <c:v>2766.06</c:v>
                </c:pt>
                <c:pt idx="5">
                  <c:v>3474.95</c:v>
                </c:pt>
                <c:pt idx="6">
                  <c:v>4190.93</c:v>
                </c:pt>
                <c:pt idx="7">
                  <c:v>4914.07</c:v>
                </c:pt>
                <c:pt idx="8">
                  <c:v>5644.4400000000005</c:v>
                </c:pt>
                <c:pt idx="9">
                  <c:v>6382.1100000000006</c:v>
                </c:pt>
                <c:pt idx="10">
                  <c:v>7127.16</c:v>
                </c:pt>
                <c:pt idx="11">
                  <c:v>7879.66</c:v>
                </c:pt>
                <c:pt idx="12">
                  <c:v>8639.69</c:v>
                </c:pt>
                <c:pt idx="13">
                  <c:v>9407.32</c:v>
                </c:pt>
                <c:pt idx="14">
                  <c:v>10182.619999999999</c:v>
                </c:pt>
                <c:pt idx="15">
                  <c:v>10965.679999999998</c:v>
                </c:pt>
                <c:pt idx="16">
                  <c:v>11756.569999999998</c:v>
                </c:pt>
                <c:pt idx="17">
                  <c:v>12555.369999999997</c:v>
                </c:pt>
                <c:pt idx="18">
                  <c:v>13362.149999999996</c:v>
                </c:pt>
                <c:pt idx="19">
                  <c:v>14176.999999999996</c:v>
                </c:pt>
                <c:pt idx="20">
                  <c:v>14999.999999999996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6928"/>
        <c:axId val="88879104"/>
      </c:lineChart>
      <c:catAx>
        <c:axId val="8887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879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88791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87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'Practice Problem #2'!$A$16:$A$51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'Practice Problem #2'!$E$16:$E$51</c:f>
              <c:numCache>
                <c:formatCode>#,##0.00_);\(#,##0.00\)</c:formatCode>
                <c:ptCount val="36"/>
                <c:pt idx="0">
                  <c:v>0</c:v>
                </c:pt>
                <c:pt idx="1">
                  <c:v>1000</c:v>
                </c:pt>
                <c:pt idx="2">
                  <c:v>2060</c:v>
                </c:pt>
                <c:pt idx="3">
                  <c:v>3183.6</c:v>
                </c:pt>
                <c:pt idx="4">
                  <c:v>4374.62</c:v>
                </c:pt>
                <c:pt idx="5">
                  <c:v>5637.1</c:v>
                </c:pt>
                <c:pt idx="6">
                  <c:v>6975.33</c:v>
                </c:pt>
                <c:pt idx="7">
                  <c:v>8393.85</c:v>
                </c:pt>
                <c:pt idx="8">
                  <c:v>9897.48</c:v>
                </c:pt>
                <c:pt idx="9">
                  <c:v>11491.33</c:v>
                </c:pt>
                <c:pt idx="10">
                  <c:v>13180.81</c:v>
                </c:pt>
                <c:pt idx="11">
                  <c:v>14971.66</c:v>
                </c:pt>
                <c:pt idx="12">
                  <c:v>16869.96</c:v>
                </c:pt>
                <c:pt idx="13">
                  <c:v>18882.16</c:v>
                </c:pt>
                <c:pt idx="14">
                  <c:v>21015.09</c:v>
                </c:pt>
                <c:pt idx="15">
                  <c:v>23276</c:v>
                </c:pt>
                <c:pt idx="16">
                  <c:v>25672.560000000001</c:v>
                </c:pt>
                <c:pt idx="17">
                  <c:v>28212.91</c:v>
                </c:pt>
                <c:pt idx="18">
                  <c:v>30905.68</c:v>
                </c:pt>
                <c:pt idx="19">
                  <c:v>33760.020000000004</c:v>
                </c:pt>
                <c:pt idx="20">
                  <c:v>36785.620000000003</c:v>
                </c:pt>
                <c:pt idx="21">
                  <c:v>39992.76</c:v>
                </c:pt>
                <c:pt idx="22">
                  <c:v>43392.33</c:v>
                </c:pt>
                <c:pt idx="23">
                  <c:v>46995.87</c:v>
                </c:pt>
                <c:pt idx="24">
                  <c:v>50815.62</c:v>
                </c:pt>
                <c:pt idx="25">
                  <c:v>54864.560000000005</c:v>
                </c:pt>
                <c:pt idx="26">
                  <c:v>59156.430000000008</c:v>
                </c:pt>
                <c:pt idx="27">
                  <c:v>63705.820000000007</c:v>
                </c:pt>
                <c:pt idx="28">
                  <c:v>68528.170000000013</c:v>
                </c:pt>
                <c:pt idx="29">
                  <c:v>73639.860000000015</c:v>
                </c:pt>
                <c:pt idx="30">
                  <c:v>79058.250000000015</c:v>
                </c:pt>
                <c:pt idx="31">
                  <c:v>84801.750000000015</c:v>
                </c:pt>
                <c:pt idx="32">
                  <c:v>90889.860000000015</c:v>
                </c:pt>
                <c:pt idx="33">
                  <c:v>97343.250000000015</c:v>
                </c:pt>
                <c:pt idx="34">
                  <c:v>104183.85000000002</c:v>
                </c:pt>
                <c:pt idx="35">
                  <c:v>111434.88000000002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1312"/>
        <c:axId val="88943232"/>
      </c:lineChart>
      <c:catAx>
        <c:axId val="889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943232"/>
        <c:crosses val="autoZero"/>
        <c:auto val="1"/>
        <c:lblAlgn val="ctr"/>
        <c:lblOffset val="100"/>
        <c:noMultiLvlLbl val="0"/>
      </c:catAx>
      <c:valAx>
        <c:axId val="88943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941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'Practice Problem #3'!$A$16:$A$22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'Practice Problem #3'!$E$16:$E$22</c:f>
              <c:numCache>
                <c:formatCode>#,##0.00_);\(#,##0.00\)</c:formatCode>
                <c:ptCount val="7"/>
                <c:pt idx="0">
                  <c:v>0</c:v>
                </c:pt>
                <c:pt idx="1">
                  <c:v>44663.519999999997</c:v>
                </c:pt>
                <c:pt idx="2">
                  <c:v>91336.9</c:v>
                </c:pt>
                <c:pt idx="3">
                  <c:v>140110.57999999999</c:v>
                </c:pt>
                <c:pt idx="4">
                  <c:v>191079.08</c:v>
                </c:pt>
                <c:pt idx="5">
                  <c:v>244341.15999999997</c:v>
                </c:pt>
                <c:pt idx="6">
                  <c:v>300000.02999999997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4192"/>
        <c:axId val="88990464"/>
      </c:lineChart>
      <c:catAx>
        <c:axId val="889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Semiannual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990464"/>
        <c:crosses val="autoZero"/>
        <c:auto val="1"/>
        <c:lblAlgn val="ctr"/>
        <c:lblOffset val="100"/>
        <c:noMultiLvlLbl val="0"/>
      </c:catAx>
      <c:valAx>
        <c:axId val="88990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984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85725</xdr:rowOff>
    </xdr:from>
    <xdr:to>
      <xdr:col>13</xdr:col>
      <xdr:colOff>266700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21</xdr:row>
      <xdr:rowOff>19050</xdr:rowOff>
    </xdr:from>
    <xdr:to>
      <xdr:col>13</xdr:col>
      <xdr:colOff>381000</xdr:colOff>
      <xdr:row>38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57150</xdr:rowOff>
    </xdr:from>
    <xdr:to>
      <xdr:col>12</xdr:col>
      <xdr:colOff>476250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0</xdr:rowOff>
    </xdr:from>
    <xdr:to>
      <xdr:col>12</xdr:col>
      <xdr:colOff>552450</xdr:colOff>
      <xdr:row>18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114300</xdr:rowOff>
    </xdr:from>
    <xdr:to>
      <xdr:col>13</xdr:col>
      <xdr:colOff>28575</xdr:colOff>
      <xdr:row>18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abSelected="1" workbookViewId="0">
      <selection activeCell="B1" sqref="B1"/>
    </sheetView>
  </sheetViews>
  <sheetFormatPr defaultRowHeight="12.75" x14ac:dyDescent="0.2"/>
  <cols>
    <col min="1" max="1" width="17.140625" customWidth="1"/>
    <col min="2" max="2" width="13.85546875" customWidth="1"/>
    <col min="3" max="4" width="9.5703125" customWidth="1"/>
    <col min="5" max="5" width="13.85546875" customWidth="1"/>
  </cols>
  <sheetData>
    <row r="1" spans="1:6" x14ac:dyDescent="0.2">
      <c r="A1" s="1" t="s">
        <v>0</v>
      </c>
      <c r="B1" s="11" t="s">
        <v>17</v>
      </c>
    </row>
    <row r="2" spans="1:6" x14ac:dyDescent="0.2">
      <c r="A2" s="1"/>
    </row>
    <row r="3" spans="1:6" x14ac:dyDescent="0.2">
      <c r="A3" s="1" t="s">
        <v>1</v>
      </c>
      <c r="B3" s="2">
        <v>50</v>
      </c>
    </row>
    <row r="4" spans="1:6" x14ac:dyDescent="0.2">
      <c r="A4" s="1" t="s">
        <v>2</v>
      </c>
      <c r="B4" s="3">
        <v>0.03</v>
      </c>
    </row>
    <row r="5" spans="1:6" x14ac:dyDescent="0.2">
      <c r="A5" s="1" t="s">
        <v>3</v>
      </c>
      <c r="B5">
        <v>12</v>
      </c>
    </row>
    <row r="6" spans="1:6" x14ac:dyDescent="0.2">
      <c r="A6" s="1" t="s">
        <v>4</v>
      </c>
      <c r="B6">
        <f>B4/B5</f>
        <v>2.5000000000000001E-3</v>
      </c>
    </row>
    <row r="7" spans="1:6" x14ac:dyDescent="0.2">
      <c r="A7" s="1" t="s">
        <v>5</v>
      </c>
      <c r="B7">
        <v>40</v>
      </c>
    </row>
    <row r="8" spans="1:6" x14ac:dyDescent="0.2">
      <c r="A8" s="1" t="s">
        <v>6</v>
      </c>
      <c r="B8">
        <f>B7*B5</f>
        <v>480</v>
      </c>
    </row>
    <row r="9" spans="1:6" x14ac:dyDescent="0.2">
      <c r="A9" s="1" t="s">
        <v>7</v>
      </c>
    </row>
    <row r="10" spans="1:6" x14ac:dyDescent="0.2">
      <c r="A10" s="1" t="s">
        <v>8</v>
      </c>
      <c r="B10" s="15">
        <f>B3*((1+B6)^B8-1)/B6</f>
        <v>46302.975059397206</v>
      </c>
    </row>
    <row r="11" spans="1:6" x14ac:dyDescent="0.2">
      <c r="A11" s="1" t="s">
        <v>9</v>
      </c>
      <c r="B11" s="16">
        <f>B10-B3*B8</f>
        <v>22302.975059397206</v>
      </c>
    </row>
    <row r="12" spans="1:6" x14ac:dyDescent="0.2">
      <c r="A12" s="1"/>
    </row>
    <row r="13" spans="1:6" x14ac:dyDescent="0.2">
      <c r="A13" s="9" t="s">
        <v>16</v>
      </c>
      <c r="B13" s="17">
        <f>(1+B6)^B5-1</f>
        <v>3.0415956913506736E-2</v>
      </c>
    </row>
    <row r="15" spans="1:6" ht="13.5" thickBot="1" x14ac:dyDescent="0.25">
      <c r="A15" s="5" t="s">
        <v>10</v>
      </c>
      <c r="B15" s="6" t="s">
        <v>11</v>
      </c>
      <c r="C15" s="6" t="s">
        <v>12</v>
      </c>
      <c r="D15" s="6" t="s">
        <v>13</v>
      </c>
      <c r="E15" s="6" t="s">
        <v>14</v>
      </c>
    </row>
    <row r="16" spans="1:6" x14ac:dyDescent="0.2">
      <c r="A16" s="4">
        <v>0</v>
      </c>
      <c r="B16" s="8"/>
      <c r="C16" s="8"/>
      <c r="D16" s="8"/>
      <c r="E16" s="8">
        <v>0</v>
      </c>
      <c r="F16" s="7"/>
    </row>
    <row r="17" spans="1:6" x14ac:dyDescent="0.2">
      <c r="A17" s="4">
        <v>1</v>
      </c>
      <c r="B17" s="8">
        <f>E16</f>
        <v>0</v>
      </c>
      <c r="C17" s="8">
        <f>ROUND(B17*B$6,2)</f>
        <v>0</v>
      </c>
      <c r="D17" s="8">
        <f>B$3</f>
        <v>50</v>
      </c>
      <c r="E17" s="8">
        <f>B17+C17+D17</f>
        <v>50</v>
      </c>
      <c r="F17" s="7"/>
    </row>
    <row r="18" spans="1:6" x14ac:dyDescent="0.2">
      <c r="A18" s="4">
        <v>2</v>
      </c>
      <c r="B18" s="8">
        <f>E17</f>
        <v>50</v>
      </c>
      <c r="C18" s="8">
        <f>ROUND(B18*B$6,2)</f>
        <v>0.13</v>
      </c>
      <c r="D18" s="8">
        <f t="shared" ref="D18:D81" si="0">B$3</f>
        <v>50</v>
      </c>
      <c r="E18" s="8">
        <f>B18+C18+D18</f>
        <v>100.13</v>
      </c>
      <c r="F18" s="7"/>
    </row>
    <row r="19" spans="1:6" x14ac:dyDescent="0.2">
      <c r="A19" s="4">
        <v>3</v>
      </c>
      <c r="B19" s="8">
        <f t="shared" ref="B19:B82" si="1">E18</f>
        <v>100.13</v>
      </c>
      <c r="C19" s="8">
        <f t="shared" ref="C19:C82" si="2">ROUND(B19*B$6,2)</f>
        <v>0.25</v>
      </c>
      <c r="D19" s="8">
        <f t="shared" si="0"/>
        <v>50</v>
      </c>
      <c r="E19" s="8">
        <f t="shared" ref="E19:E82" si="3">B19+C19+D19</f>
        <v>150.38</v>
      </c>
      <c r="F19" s="7"/>
    </row>
    <row r="20" spans="1:6" x14ac:dyDescent="0.2">
      <c r="A20" s="4">
        <v>4</v>
      </c>
      <c r="B20" s="8">
        <f t="shared" si="1"/>
        <v>150.38</v>
      </c>
      <c r="C20" s="8">
        <f t="shared" si="2"/>
        <v>0.38</v>
      </c>
      <c r="D20" s="8">
        <f t="shared" si="0"/>
        <v>50</v>
      </c>
      <c r="E20" s="8">
        <f t="shared" si="3"/>
        <v>200.76</v>
      </c>
      <c r="F20" s="7"/>
    </row>
    <row r="21" spans="1:6" x14ac:dyDescent="0.2">
      <c r="A21" s="4">
        <v>5</v>
      </c>
      <c r="B21" s="8">
        <f t="shared" si="1"/>
        <v>200.76</v>
      </c>
      <c r="C21" s="8">
        <f t="shared" si="2"/>
        <v>0.5</v>
      </c>
      <c r="D21" s="8">
        <f t="shared" si="0"/>
        <v>50</v>
      </c>
      <c r="E21" s="8">
        <f t="shared" si="3"/>
        <v>251.26</v>
      </c>
      <c r="F21" s="7"/>
    </row>
    <row r="22" spans="1:6" x14ac:dyDescent="0.2">
      <c r="A22" s="4">
        <v>6</v>
      </c>
      <c r="B22" s="8">
        <f t="shared" si="1"/>
        <v>251.26</v>
      </c>
      <c r="C22" s="8">
        <f t="shared" si="2"/>
        <v>0.63</v>
      </c>
      <c r="D22" s="8">
        <f t="shared" si="0"/>
        <v>50</v>
      </c>
      <c r="E22" s="8">
        <f t="shared" si="3"/>
        <v>301.89</v>
      </c>
      <c r="F22" s="7"/>
    </row>
    <row r="23" spans="1:6" x14ac:dyDescent="0.2">
      <c r="A23" s="4">
        <v>7</v>
      </c>
      <c r="B23" s="8">
        <f t="shared" si="1"/>
        <v>301.89</v>
      </c>
      <c r="C23" s="8">
        <f t="shared" si="2"/>
        <v>0.75</v>
      </c>
      <c r="D23" s="8">
        <f t="shared" si="0"/>
        <v>50</v>
      </c>
      <c r="E23" s="8">
        <f t="shared" si="3"/>
        <v>352.64</v>
      </c>
      <c r="F23" s="7"/>
    </row>
    <row r="24" spans="1:6" x14ac:dyDescent="0.2">
      <c r="A24" s="4">
        <v>8</v>
      </c>
      <c r="B24" s="8">
        <f t="shared" si="1"/>
        <v>352.64</v>
      </c>
      <c r="C24" s="8">
        <f t="shared" si="2"/>
        <v>0.88</v>
      </c>
      <c r="D24" s="8">
        <f t="shared" si="0"/>
        <v>50</v>
      </c>
      <c r="E24" s="8">
        <f t="shared" si="3"/>
        <v>403.52</v>
      </c>
      <c r="F24" s="7"/>
    </row>
    <row r="25" spans="1:6" x14ac:dyDescent="0.2">
      <c r="A25" s="4">
        <v>9</v>
      </c>
      <c r="B25" s="8">
        <f t="shared" si="1"/>
        <v>403.52</v>
      </c>
      <c r="C25" s="8">
        <f t="shared" si="2"/>
        <v>1.01</v>
      </c>
      <c r="D25" s="8">
        <f t="shared" si="0"/>
        <v>50</v>
      </c>
      <c r="E25" s="8">
        <f t="shared" si="3"/>
        <v>454.53</v>
      </c>
      <c r="F25" s="7"/>
    </row>
    <row r="26" spans="1:6" x14ac:dyDescent="0.2">
      <c r="A26" s="4">
        <v>10</v>
      </c>
      <c r="B26" s="8">
        <f t="shared" si="1"/>
        <v>454.53</v>
      </c>
      <c r="C26" s="8">
        <f t="shared" si="2"/>
        <v>1.1399999999999999</v>
      </c>
      <c r="D26" s="8">
        <f t="shared" si="0"/>
        <v>50</v>
      </c>
      <c r="E26" s="8">
        <f t="shared" si="3"/>
        <v>505.66999999999996</v>
      </c>
      <c r="F26" s="7"/>
    </row>
    <row r="27" spans="1:6" x14ac:dyDescent="0.2">
      <c r="A27" s="4">
        <v>11</v>
      </c>
      <c r="B27" s="8">
        <f t="shared" si="1"/>
        <v>505.66999999999996</v>
      </c>
      <c r="C27" s="8">
        <f t="shared" si="2"/>
        <v>1.26</v>
      </c>
      <c r="D27" s="8">
        <f t="shared" si="0"/>
        <v>50</v>
      </c>
      <c r="E27" s="8">
        <f t="shared" si="3"/>
        <v>556.92999999999995</v>
      </c>
      <c r="F27" s="7"/>
    </row>
    <row r="28" spans="1:6" x14ac:dyDescent="0.2">
      <c r="A28" s="4">
        <v>12</v>
      </c>
      <c r="B28" s="8">
        <f t="shared" si="1"/>
        <v>556.92999999999995</v>
      </c>
      <c r="C28" s="8">
        <f t="shared" si="2"/>
        <v>1.39</v>
      </c>
      <c r="D28" s="8">
        <f t="shared" si="0"/>
        <v>50</v>
      </c>
      <c r="E28" s="8">
        <f t="shared" si="3"/>
        <v>608.31999999999994</v>
      </c>
      <c r="F28" s="7"/>
    </row>
    <row r="29" spans="1:6" x14ac:dyDescent="0.2">
      <c r="A29" s="4">
        <v>13</v>
      </c>
      <c r="B29" s="8">
        <f t="shared" si="1"/>
        <v>608.31999999999994</v>
      </c>
      <c r="C29" s="8">
        <f t="shared" si="2"/>
        <v>1.52</v>
      </c>
      <c r="D29" s="8">
        <f t="shared" si="0"/>
        <v>50</v>
      </c>
      <c r="E29" s="8">
        <f t="shared" si="3"/>
        <v>659.83999999999992</v>
      </c>
      <c r="F29" s="7"/>
    </row>
    <row r="30" spans="1:6" x14ac:dyDescent="0.2">
      <c r="A30" s="4">
        <v>14</v>
      </c>
      <c r="B30" s="8">
        <f t="shared" si="1"/>
        <v>659.83999999999992</v>
      </c>
      <c r="C30" s="8">
        <f t="shared" si="2"/>
        <v>1.65</v>
      </c>
      <c r="D30" s="8">
        <f t="shared" si="0"/>
        <v>50</v>
      </c>
      <c r="E30" s="8">
        <f t="shared" si="3"/>
        <v>711.4899999999999</v>
      </c>
      <c r="F30" s="7"/>
    </row>
    <row r="31" spans="1:6" x14ac:dyDescent="0.2">
      <c r="A31" s="4">
        <v>15</v>
      </c>
      <c r="B31" s="8">
        <f t="shared" si="1"/>
        <v>711.4899999999999</v>
      </c>
      <c r="C31" s="8">
        <f t="shared" si="2"/>
        <v>1.78</v>
      </c>
      <c r="D31" s="8">
        <f t="shared" si="0"/>
        <v>50</v>
      </c>
      <c r="E31" s="8">
        <f t="shared" si="3"/>
        <v>763.26999999999987</v>
      </c>
      <c r="F31" s="7"/>
    </row>
    <row r="32" spans="1:6" x14ac:dyDescent="0.2">
      <c r="A32" s="4">
        <v>16</v>
      </c>
      <c r="B32" s="8">
        <f t="shared" si="1"/>
        <v>763.26999999999987</v>
      </c>
      <c r="C32" s="8">
        <f t="shared" si="2"/>
        <v>1.91</v>
      </c>
      <c r="D32" s="8">
        <f t="shared" si="0"/>
        <v>50</v>
      </c>
      <c r="E32" s="8">
        <f t="shared" si="3"/>
        <v>815.17999999999984</v>
      </c>
      <c r="F32" s="7"/>
    </row>
    <row r="33" spans="1:6" x14ac:dyDescent="0.2">
      <c r="A33" s="4">
        <v>17</v>
      </c>
      <c r="B33" s="8">
        <f t="shared" si="1"/>
        <v>815.17999999999984</v>
      </c>
      <c r="C33" s="8">
        <f t="shared" si="2"/>
        <v>2.04</v>
      </c>
      <c r="D33" s="8">
        <f t="shared" si="0"/>
        <v>50</v>
      </c>
      <c r="E33" s="8">
        <f t="shared" si="3"/>
        <v>867.2199999999998</v>
      </c>
      <c r="F33" s="7"/>
    </row>
    <row r="34" spans="1:6" x14ac:dyDescent="0.2">
      <c r="A34" s="4">
        <v>18</v>
      </c>
      <c r="B34" s="8">
        <f t="shared" si="1"/>
        <v>867.2199999999998</v>
      </c>
      <c r="C34" s="8">
        <f t="shared" si="2"/>
        <v>2.17</v>
      </c>
      <c r="D34" s="8">
        <f t="shared" si="0"/>
        <v>50</v>
      </c>
      <c r="E34" s="8">
        <f t="shared" si="3"/>
        <v>919.38999999999976</v>
      </c>
      <c r="F34" s="7"/>
    </row>
    <row r="35" spans="1:6" x14ac:dyDescent="0.2">
      <c r="A35" s="4">
        <v>19</v>
      </c>
      <c r="B35" s="8">
        <f t="shared" si="1"/>
        <v>919.38999999999976</v>
      </c>
      <c r="C35" s="8">
        <f t="shared" si="2"/>
        <v>2.2999999999999998</v>
      </c>
      <c r="D35" s="8">
        <f t="shared" si="0"/>
        <v>50</v>
      </c>
      <c r="E35" s="8">
        <f t="shared" si="3"/>
        <v>971.68999999999971</v>
      </c>
      <c r="F35" s="7"/>
    </row>
    <row r="36" spans="1:6" x14ac:dyDescent="0.2">
      <c r="A36" s="4">
        <v>20</v>
      </c>
      <c r="B36" s="8">
        <f t="shared" si="1"/>
        <v>971.68999999999971</v>
      </c>
      <c r="C36" s="8">
        <f t="shared" si="2"/>
        <v>2.4300000000000002</v>
      </c>
      <c r="D36" s="8">
        <f t="shared" si="0"/>
        <v>50</v>
      </c>
      <c r="E36" s="8">
        <f t="shared" si="3"/>
        <v>1024.1199999999997</v>
      </c>
      <c r="F36" s="7"/>
    </row>
    <row r="37" spans="1:6" x14ac:dyDescent="0.2">
      <c r="A37" s="4">
        <v>21</v>
      </c>
      <c r="B37" s="8">
        <f t="shared" si="1"/>
        <v>1024.1199999999997</v>
      </c>
      <c r="C37" s="8">
        <f t="shared" si="2"/>
        <v>2.56</v>
      </c>
      <c r="D37" s="8">
        <f t="shared" si="0"/>
        <v>50</v>
      </c>
      <c r="E37" s="8">
        <f t="shared" si="3"/>
        <v>1076.6799999999996</v>
      </c>
      <c r="F37" s="7"/>
    </row>
    <row r="38" spans="1:6" x14ac:dyDescent="0.2">
      <c r="A38" s="4">
        <v>22</v>
      </c>
      <c r="B38" s="8">
        <f t="shared" si="1"/>
        <v>1076.6799999999996</v>
      </c>
      <c r="C38" s="8">
        <f t="shared" si="2"/>
        <v>2.69</v>
      </c>
      <c r="D38" s="8">
        <f t="shared" si="0"/>
        <v>50</v>
      </c>
      <c r="E38" s="8">
        <f t="shared" si="3"/>
        <v>1129.3699999999997</v>
      </c>
      <c r="F38" s="7"/>
    </row>
    <row r="39" spans="1:6" x14ac:dyDescent="0.2">
      <c r="A39" s="4">
        <v>23</v>
      </c>
      <c r="B39" s="8">
        <f t="shared" si="1"/>
        <v>1129.3699999999997</v>
      </c>
      <c r="C39" s="8">
        <f t="shared" si="2"/>
        <v>2.82</v>
      </c>
      <c r="D39" s="8">
        <f t="shared" si="0"/>
        <v>50</v>
      </c>
      <c r="E39" s="8">
        <f t="shared" si="3"/>
        <v>1182.1899999999996</v>
      </c>
      <c r="F39" s="7"/>
    </row>
    <row r="40" spans="1:6" x14ac:dyDescent="0.2">
      <c r="A40" s="4">
        <v>24</v>
      </c>
      <c r="B40" s="8">
        <f t="shared" si="1"/>
        <v>1182.1899999999996</v>
      </c>
      <c r="C40" s="8">
        <f t="shared" si="2"/>
        <v>2.96</v>
      </c>
      <c r="D40" s="8">
        <f t="shared" si="0"/>
        <v>50</v>
      </c>
      <c r="E40" s="8">
        <f t="shared" si="3"/>
        <v>1235.1499999999996</v>
      </c>
      <c r="F40" s="7"/>
    </row>
    <row r="41" spans="1:6" x14ac:dyDescent="0.2">
      <c r="A41" s="4">
        <v>25</v>
      </c>
      <c r="B41" s="8">
        <f t="shared" si="1"/>
        <v>1235.1499999999996</v>
      </c>
      <c r="C41" s="8">
        <f t="shared" si="2"/>
        <v>3.09</v>
      </c>
      <c r="D41" s="8">
        <f t="shared" si="0"/>
        <v>50</v>
      </c>
      <c r="E41" s="8">
        <f t="shared" si="3"/>
        <v>1288.2399999999996</v>
      </c>
      <c r="F41" s="7"/>
    </row>
    <row r="42" spans="1:6" x14ac:dyDescent="0.2">
      <c r="A42" s="4">
        <v>26</v>
      </c>
      <c r="B42" s="8">
        <f t="shared" si="1"/>
        <v>1288.2399999999996</v>
      </c>
      <c r="C42" s="8">
        <f t="shared" si="2"/>
        <v>3.22</v>
      </c>
      <c r="D42" s="8">
        <f t="shared" si="0"/>
        <v>50</v>
      </c>
      <c r="E42" s="8">
        <f t="shared" si="3"/>
        <v>1341.4599999999996</v>
      </c>
      <c r="F42" s="7"/>
    </row>
    <row r="43" spans="1:6" x14ac:dyDescent="0.2">
      <c r="A43" s="4">
        <v>27</v>
      </c>
      <c r="B43" s="8">
        <f t="shared" si="1"/>
        <v>1341.4599999999996</v>
      </c>
      <c r="C43" s="8">
        <f t="shared" si="2"/>
        <v>3.35</v>
      </c>
      <c r="D43" s="8">
        <f t="shared" si="0"/>
        <v>50</v>
      </c>
      <c r="E43" s="8">
        <f t="shared" si="3"/>
        <v>1394.8099999999995</v>
      </c>
      <c r="F43" s="7"/>
    </row>
    <row r="44" spans="1:6" x14ac:dyDescent="0.2">
      <c r="A44" s="4">
        <v>28</v>
      </c>
      <c r="B44" s="8">
        <f t="shared" si="1"/>
        <v>1394.8099999999995</v>
      </c>
      <c r="C44" s="8">
        <f t="shared" si="2"/>
        <v>3.49</v>
      </c>
      <c r="D44" s="8">
        <f t="shared" si="0"/>
        <v>50</v>
      </c>
      <c r="E44" s="8">
        <f t="shared" si="3"/>
        <v>1448.2999999999995</v>
      </c>
      <c r="F44" s="7"/>
    </row>
    <row r="45" spans="1:6" x14ac:dyDescent="0.2">
      <c r="A45" s="4">
        <v>29</v>
      </c>
      <c r="B45" s="8">
        <f t="shared" si="1"/>
        <v>1448.2999999999995</v>
      </c>
      <c r="C45" s="8">
        <f t="shared" si="2"/>
        <v>3.62</v>
      </c>
      <c r="D45" s="8">
        <f t="shared" si="0"/>
        <v>50</v>
      </c>
      <c r="E45" s="8">
        <f t="shared" si="3"/>
        <v>1501.9199999999994</v>
      </c>
      <c r="F45" s="7"/>
    </row>
    <row r="46" spans="1:6" x14ac:dyDescent="0.2">
      <c r="A46" s="4">
        <v>30</v>
      </c>
      <c r="B46" s="8">
        <f t="shared" si="1"/>
        <v>1501.9199999999994</v>
      </c>
      <c r="C46" s="8">
        <f t="shared" si="2"/>
        <v>3.75</v>
      </c>
      <c r="D46" s="8">
        <f t="shared" si="0"/>
        <v>50</v>
      </c>
      <c r="E46" s="8">
        <f t="shared" si="3"/>
        <v>1555.6699999999994</v>
      </c>
      <c r="F46" s="7"/>
    </row>
    <row r="47" spans="1:6" x14ac:dyDescent="0.2">
      <c r="A47" s="4">
        <v>31</v>
      </c>
      <c r="B47" s="8">
        <f t="shared" si="1"/>
        <v>1555.6699999999994</v>
      </c>
      <c r="C47" s="8">
        <f t="shared" si="2"/>
        <v>3.89</v>
      </c>
      <c r="D47" s="8">
        <f t="shared" si="0"/>
        <v>50</v>
      </c>
      <c r="E47" s="8">
        <f t="shared" si="3"/>
        <v>1609.5599999999995</v>
      </c>
      <c r="F47" s="7"/>
    </row>
    <row r="48" spans="1:6" x14ac:dyDescent="0.2">
      <c r="A48" s="4">
        <v>32</v>
      </c>
      <c r="B48" s="8">
        <f t="shared" si="1"/>
        <v>1609.5599999999995</v>
      </c>
      <c r="C48" s="8">
        <f t="shared" si="2"/>
        <v>4.0199999999999996</v>
      </c>
      <c r="D48" s="8">
        <f t="shared" si="0"/>
        <v>50</v>
      </c>
      <c r="E48" s="8">
        <f t="shared" si="3"/>
        <v>1663.5799999999995</v>
      </c>
      <c r="F48" s="7"/>
    </row>
    <row r="49" spans="1:6" x14ac:dyDescent="0.2">
      <c r="A49" s="4">
        <v>33</v>
      </c>
      <c r="B49" s="8">
        <f t="shared" si="1"/>
        <v>1663.5799999999995</v>
      </c>
      <c r="C49" s="8">
        <f t="shared" si="2"/>
        <v>4.16</v>
      </c>
      <c r="D49" s="8">
        <f t="shared" si="0"/>
        <v>50</v>
      </c>
      <c r="E49" s="8">
        <f t="shared" si="3"/>
        <v>1717.7399999999996</v>
      </c>
      <c r="F49" s="7"/>
    </row>
    <row r="50" spans="1:6" x14ac:dyDescent="0.2">
      <c r="A50" s="4">
        <v>34</v>
      </c>
      <c r="B50" s="8">
        <f t="shared" si="1"/>
        <v>1717.7399999999996</v>
      </c>
      <c r="C50" s="8">
        <f t="shared" si="2"/>
        <v>4.29</v>
      </c>
      <c r="D50" s="8">
        <f t="shared" si="0"/>
        <v>50</v>
      </c>
      <c r="E50" s="8">
        <f t="shared" si="3"/>
        <v>1772.0299999999995</v>
      </c>
      <c r="F50" s="7"/>
    </row>
    <row r="51" spans="1:6" x14ac:dyDescent="0.2">
      <c r="A51" s="4">
        <v>35</v>
      </c>
      <c r="B51" s="8">
        <f t="shared" si="1"/>
        <v>1772.0299999999995</v>
      </c>
      <c r="C51" s="8">
        <f t="shared" si="2"/>
        <v>4.43</v>
      </c>
      <c r="D51" s="8">
        <f t="shared" si="0"/>
        <v>50</v>
      </c>
      <c r="E51" s="8">
        <f t="shared" si="3"/>
        <v>1826.4599999999996</v>
      </c>
      <c r="F51" s="7"/>
    </row>
    <row r="52" spans="1:6" x14ac:dyDescent="0.2">
      <c r="A52" s="4">
        <v>36</v>
      </c>
      <c r="B52" s="8">
        <f t="shared" si="1"/>
        <v>1826.4599999999996</v>
      </c>
      <c r="C52" s="8">
        <f t="shared" si="2"/>
        <v>4.57</v>
      </c>
      <c r="D52" s="8">
        <f t="shared" si="0"/>
        <v>50</v>
      </c>
      <c r="E52" s="8">
        <f t="shared" si="3"/>
        <v>1881.0299999999995</v>
      </c>
      <c r="F52" s="7"/>
    </row>
    <row r="53" spans="1:6" x14ac:dyDescent="0.2">
      <c r="A53" s="4">
        <v>37</v>
      </c>
      <c r="B53" s="8">
        <f t="shared" si="1"/>
        <v>1881.0299999999995</v>
      </c>
      <c r="C53" s="8">
        <f t="shared" si="2"/>
        <v>4.7</v>
      </c>
      <c r="D53" s="8">
        <f t="shared" si="0"/>
        <v>50</v>
      </c>
      <c r="E53" s="8">
        <f t="shared" si="3"/>
        <v>1935.7299999999996</v>
      </c>
      <c r="F53" s="7"/>
    </row>
    <row r="54" spans="1:6" x14ac:dyDescent="0.2">
      <c r="A54" s="4">
        <v>38</v>
      </c>
      <c r="B54" s="8">
        <f t="shared" si="1"/>
        <v>1935.7299999999996</v>
      </c>
      <c r="C54" s="8">
        <f t="shared" si="2"/>
        <v>4.84</v>
      </c>
      <c r="D54" s="8">
        <f t="shared" si="0"/>
        <v>50</v>
      </c>
      <c r="E54" s="8">
        <f t="shared" si="3"/>
        <v>1990.5699999999995</v>
      </c>
      <c r="F54" s="7"/>
    </row>
    <row r="55" spans="1:6" x14ac:dyDescent="0.2">
      <c r="A55" s="4">
        <v>39</v>
      </c>
      <c r="B55" s="8">
        <f t="shared" si="1"/>
        <v>1990.5699999999995</v>
      </c>
      <c r="C55" s="8">
        <f t="shared" si="2"/>
        <v>4.9800000000000004</v>
      </c>
      <c r="D55" s="8">
        <f t="shared" si="0"/>
        <v>50</v>
      </c>
      <c r="E55" s="8">
        <f t="shared" si="3"/>
        <v>2045.5499999999995</v>
      </c>
      <c r="F55" s="7"/>
    </row>
    <row r="56" spans="1:6" x14ac:dyDescent="0.2">
      <c r="A56" s="4">
        <v>40</v>
      </c>
      <c r="B56" s="8">
        <f t="shared" si="1"/>
        <v>2045.5499999999995</v>
      </c>
      <c r="C56" s="8">
        <f t="shared" si="2"/>
        <v>5.1100000000000003</v>
      </c>
      <c r="D56" s="8">
        <f t="shared" si="0"/>
        <v>50</v>
      </c>
      <c r="E56" s="8">
        <f t="shared" si="3"/>
        <v>2100.6599999999994</v>
      </c>
      <c r="F56" s="7"/>
    </row>
    <row r="57" spans="1:6" x14ac:dyDescent="0.2">
      <c r="A57" s="4">
        <v>41</v>
      </c>
      <c r="B57" s="8">
        <f t="shared" si="1"/>
        <v>2100.6599999999994</v>
      </c>
      <c r="C57" s="8">
        <f t="shared" si="2"/>
        <v>5.25</v>
      </c>
      <c r="D57" s="8">
        <f t="shared" si="0"/>
        <v>50</v>
      </c>
      <c r="E57" s="8">
        <f t="shared" si="3"/>
        <v>2155.9099999999994</v>
      </c>
      <c r="F57" s="7"/>
    </row>
    <row r="58" spans="1:6" x14ac:dyDescent="0.2">
      <c r="A58" s="4">
        <v>42</v>
      </c>
      <c r="B58" s="8">
        <f t="shared" si="1"/>
        <v>2155.9099999999994</v>
      </c>
      <c r="C58" s="8">
        <f t="shared" si="2"/>
        <v>5.39</v>
      </c>
      <c r="D58" s="8">
        <f t="shared" si="0"/>
        <v>50</v>
      </c>
      <c r="E58" s="8">
        <f t="shared" si="3"/>
        <v>2211.2999999999993</v>
      </c>
      <c r="F58" s="7"/>
    </row>
    <row r="59" spans="1:6" x14ac:dyDescent="0.2">
      <c r="A59" s="4">
        <v>43</v>
      </c>
      <c r="B59" s="8">
        <f t="shared" si="1"/>
        <v>2211.2999999999993</v>
      </c>
      <c r="C59" s="8">
        <f t="shared" si="2"/>
        <v>5.53</v>
      </c>
      <c r="D59" s="8">
        <f t="shared" si="0"/>
        <v>50</v>
      </c>
      <c r="E59" s="8">
        <f t="shared" si="3"/>
        <v>2266.8299999999995</v>
      </c>
      <c r="F59" s="7"/>
    </row>
    <row r="60" spans="1:6" x14ac:dyDescent="0.2">
      <c r="A60" s="4">
        <v>44</v>
      </c>
      <c r="B60" s="8">
        <f t="shared" si="1"/>
        <v>2266.8299999999995</v>
      </c>
      <c r="C60" s="8">
        <f t="shared" si="2"/>
        <v>5.67</v>
      </c>
      <c r="D60" s="8">
        <f t="shared" si="0"/>
        <v>50</v>
      </c>
      <c r="E60" s="8">
        <f t="shared" si="3"/>
        <v>2322.4999999999995</v>
      </c>
      <c r="F60" s="7"/>
    </row>
    <row r="61" spans="1:6" x14ac:dyDescent="0.2">
      <c r="A61" s="4">
        <v>45</v>
      </c>
      <c r="B61" s="8">
        <f t="shared" si="1"/>
        <v>2322.4999999999995</v>
      </c>
      <c r="C61" s="8">
        <f t="shared" si="2"/>
        <v>5.81</v>
      </c>
      <c r="D61" s="8">
        <f t="shared" si="0"/>
        <v>50</v>
      </c>
      <c r="E61" s="8">
        <f t="shared" si="3"/>
        <v>2378.3099999999995</v>
      </c>
      <c r="F61" s="7"/>
    </row>
    <row r="62" spans="1:6" x14ac:dyDescent="0.2">
      <c r="A62" s="4">
        <v>46</v>
      </c>
      <c r="B62" s="8">
        <f t="shared" si="1"/>
        <v>2378.3099999999995</v>
      </c>
      <c r="C62" s="8">
        <f t="shared" si="2"/>
        <v>5.95</v>
      </c>
      <c r="D62" s="8">
        <f t="shared" si="0"/>
        <v>50</v>
      </c>
      <c r="E62" s="8">
        <f t="shared" si="3"/>
        <v>2434.2599999999993</v>
      </c>
      <c r="F62" s="7"/>
    </row>
    <row r="63" spans="1:6" x14ac:dyDescent="0.2">
      <c r="A63" s="4">
        <v>47</v>
      </c>
      <c r="B63" s="8">
        <f t="shared" si="1"/>
        <v>2434.2599999999993</v>
      </c>
      <c r="C63" s="8">
        <f t="shared" si="2"/>
        <v>6.09</v>
      </c>
      <c r="D63" s="8">
        <f t="shared" si="0"/>
        <v>50</v>
      </c>
      <c r="E63" s="8">
        <f t="shared" si="3"/>
        <v>2490.3499999999995</v>
      </c>
      <c r="F63" s="7"/>
    </row>
    <row r="64" spans="1:6" x14ac:dyDescent="0.2">
      <c r="A64" s="4">
        <v>48</v>
      </c>
      <c r="B64" s="8">
        <f t="shared" si="1"/>
        <v>2490.3499999999995</v>
      </c>
      <c r="C64" s="8">
        <f t="shared" si="2"/>
        <v>6.23</v>
      </c>
      <c r="D64" s="8">
        <f t="shared" si="0"/>
        <v>50</v>
      </c>
      <c r="E64" s="8">
        <f t="shared" si="3"/>
        <v>2546.5799999999995</v>
      </c>
      <c r="F64" s="7"/>
    </row>
    <row r="65" spans="1:5" x14ac:dyDescent="0.2">
      <c r="A65" s="4">
        <v>49</v>
      </c>
      <c r="B65" s="8">
        <f t="shared" si="1"/>
        <v>2546.5799999999995</v>
      </c>
      <c r="C65" s="8">
        <f t="shared" si="2"/>
        <v>6.37</v>
      </c>
      <c r="D65" s="8">
        <f t="shared" si="0"/>
        <v>50</v>
      </c>
      <c r="E65" s="8">
        <f t="shared" si="3"/>
        <v>2602.9499999999994</v>
      </c>
    </row>
    <row r="66" spans="1:5" x14ac:dyDescent="0.2">
      <c r="A66" s="4">
        <v>50</v>
      </c>
      <c r="B66" s="8">
        <f t="shared" si="1"/>
        <v>2602.9499999999994</v>
      </c>
      <c r="C66" s="8">
        <f t="shared" si="2"/>
        <v>6.51</v>
      </c>
      <c r="D66" s="8">
        <f t="shared" si="0"/>
        <v>50</v>
      </c>
      <c r="E66" s="8">
        <f t="shared" si="3"/>
        <v>2659.4599999999996</v>
      </c>
    </row>
    <row r="67" spans="1:5" x14ac:dyDescent="0.2">
      <c r="A67" s="4">
        <v>51</v>
      </c>
      <c r="B67" s="8">
        <f t="shared" si="1"/>
        <v>2659.4599999999996</v>
      </c>
      <c r="C67" s="8">
        <f t="shared" si="2"/>
        <v>6.65</v>
      </c>
      <c r="D67" s="8">
        <f t="shared" si="0"/>
        <v>50</v>
      </c>
      <c r="E67" s="8">
        <f t="shared" si="3"/>
        <v>2716.1099999999997</v>
      </c>
    </row>
    <row r="68" spans="1:5" x14ac:dyDescent="0.2">
      <c r="A68" s="4">
        <v>52</v>
      </c>
      <c r="B68" s="8">
        <f t="shared" si="1"/>
        <v>2716.1099999999997</v>
      </c>
      <c r="C68" s="8">
        <f t="shared" si="2"/>
        <v>6.79</v>
      </c>
      <c r="D68" s="8">
        <f t="shared" si="0"/>
        <v>50</v>
      </c>
      <c r="E68" s="8">
        <f t="shared" si="3"/>
        <v>2772.8999999999996</v>
      </c>
    </row>
    <row r="69" spans="1:5" x14ac:dyDescent="0.2">
      <c r="A69" s="4">
        <v>53</v>
      </c>
      <c r="B69" s="8">
        <f t="shared" si="1"/>
        <v>2772.8999999999996</v>
      </c>
      <c r="C69" s="8">
        <f t="shared" si="2"/>
        <v>6.93</v>
      </c>
      <c r="D69" s="8">
        <f t="shared" si="0"/>
        <v>50</v>
      </c>
      <c r="E69" s="8">
        <f t="shared" si="3"/>
        <v>2829.8299999999995</v>
      </c>
    </row>
    <row r="70" spans="1:5" x14ac:dyDescent="0.2">
      <c r="A70" s="4">
        <v>54</v>
      </c>
      <c r="B70" s="8">
        <f t="shared" si="1"/>
        <v>2829.8299999999995</v>
      </c>
      <c r="C70" s="8">
        <f t="shared" si="2"/>
        <v>7.07</v>
      </c>
      <c r="D70" s="8">
        <f t="shared" si="0"/>
        <v>50</v>
      </c>
      <c r="E70" s="8">
        <f t="shared" si="3"/>
        <v>2886.8999999999996</v>
      </c>
    </row>
    <row r="71" spans="1:5" x14ac:dyDescent="0.2">
      <c r="A71" s="4">
        <v>55</v>
      </c>
      <c r="B71" s="8">
        <f t="shared" si="1"/>
        <v>2886.8999999999996</v>
      </c>
      <c r="C71" s="8">
        <f t="shared" si="2"/>
        <v>7.22</v>
      </c>
      <c r="D71" s="8">
        <f t="shared" si="0"/>
        <v>50</v>
      </c>
      <c r="E71" s="8">
        <f t="shared" si="3"/>
        <v>2944.1199999999994</v>
      </c>
    </row>
    <row r="72" spans="1:5" x14ac:dyDescent="0.2">
      <c r="A72" s="4">
        <v>56</v>
      </c>
      <c r="B72" s="8">
        <f t="shared" si="1"/>
        <v>2944.1199999999994</v>
      </c>
      <c r="C72" s="8">
        <f t="shared" si="2"/>
        <v>7.36</v>
      </c>
      <c r="D72" s="8">
        <f t="shared" si="0"/>
        <v>50</v>
      </c>
      <c r="E72" s="8">
        <f t="shared" si="3"/>
        <v>3001.4799999999996</v>
      </c>
    </row>
    <row r="73" spans="1:5" x14ac:dyDescent="0.2">
      <c r="A73" s="4">
        <v>57</v>
      </c>
      <c r="B73" s="8">
        <f t="shared" si="1"/>
        <v>3001.4799999999996</v>
      </c>
      <c r="C73" s="8">
        <f t="shared" si="2"/>
        <v>7.5</v>
      </c>
      <c r="D73" s="8">
        <f t="shared" si="0"/>
        <v>50</v>
      </c>
      <c r="E73" s="8">
        <f t="shared" si="3"/>
        <v>3058.9799999999996</v>
      </c>
    </row>
    <row r="74" spans="1:5" x14ac:dyDescent="0.2">
      <c r="A74" s="4">
        <v>58</v>
      </c>
      <c r="B74" s="8">
        <f t="shared" si="1"/>
        <v>3058.9799999999996</v>
      </c>
      <c r="C74" s="8">
        <f t="shared" si="2"/>
        <v>7.65</v>
      </c>
      <c r="D74" s="8">
        <f t="shared" si="0"/>
        <v>50</v>
      </c>
      <c r="E74" s="8">
        <f t="shared" si="3"/>
        <v>3116.6299999999997</v>
      </c>
    </row>
    <row r="75" spans="1:5" x14ac:dyDescent="0.2">
      <c r="A75" s="4">
        <v>59</v>
      </c>
      <c r="B75" s="8">
        <f t="shared" si="1"/>
        <v>3116.6299999999997</v>
      </c>
      <c r="C75" s="8">
        <f t="shared" si="2"/>
        <v>7.79</v>
      </c>
      <c r="D75" s="8">
        <f t="shared" si="0"/>
        <v>50</v>
      </c>
      <c r="E75" s="8">
        <f t="shared" si="3"/>
        <v>3174.4199999999996</v>
      </c>
    </row>
    <row r="76" spans="1:5" x14ac:dyDescent="0.2">
      <c r="A76" s="4">
        <v>60</v>
      </c>
      <c r="B76" s="8">
        <f t="shared" si="1"/>
        <v>3174.4199999999996</v>
      </c>
      <c r="C76" s="8">
        <f t="shared" si="2"/>
        <v>7.94</v>
      </c>
      <c r="D76" s="8">
        <f t="shared" si="0"/>
        <v>50</v>
      </c>
      <c r="E76" s="8">
        <f t="shared" si="3"/>
        <v>3232.3599999999997</v>
      </c>
    </row>
    <row r="77" spans="1:5" x14ac:dyDescent="0.2">
      <c r="A77" s="4">
        <v>61</v>
      </c>
      <c r="B77" s="8">
        <f t="shared" si="1"/>
        <v>3232.3599999999997</v>
      </c>
      <c r="C77" s="8">
        <f t="shared" si="2"/>
        <v>8.08</v>
      </c>
      <c r="D77" s="8">
        <f t="shared" si="0"/>
        <v>50</v>
      </c>
      <c r="E77" s="8">
        <f t="shared" si="3"/>
        <v>3290.4399999999996</v>
      </c>
    </row>
    <row r="78" spans="1:5" x14ac:dyDescent="0.2">
      <c r="A78" s="4">
        <v>62</v>
      </c>
      <c r="B78" s="8">
        <f t="shared" si="1"/>
        <v>3290.4399999999996</v>
      </c>
      <c r="C78" s="8">
        <f t="shared" si="2"/>
        <v>8.23</v>
      </c>
      <c r="D78" s="8">
        <f t="shared" si="0"/>
        <v>50</v>
      </c>
      <c r="E78" s="8">
        <f t="shared" si="3"/>
        <v>3348.6699999999996</v>
      </c>
    </row>
    <row r="79" spans="1:5" x14ac:dyDescent="0.2">
      <c r="A79" s="4">
        <v>63</v>
      </c>
      <c r="B79" s="8">
        <f t="shared" si="1"/>
        <v>3348.6699999999996</v>
      </c>
      <c r="C79" s="8">
        <f t="shared" si="2"/>
        <v>8.3699999999999992</v>
      </c>
      <c r="D79" s="8">
        <f t="shared" si="0"/>
        <v>50</v>
      </c>
      <c r="E79" s="8">
        <f t="shared" si="3"/>
        <v>3407.0399999999995</v>
      </c>
    </row>
    <row r="80" spans="1:5" x14ac:dyDescent="0.2">
      <c r="A80" s="4">
        <v>64</v>
      </c>
      <c r="B80" s="8">
        <f t="shared" si="1"/>
        <v>3407.0399999999995</v>
      </c>
      <c r="C80" s="8">
        <f t="shared" si="2"/>
        <v>8.52</v>
      </c>
      <c r="D80" s="8">
        <f t="shared" si="0"/>
        <v>50</v>
      </c>
      <c r="E80" s="8">
        <f t="shared" si="3"/>
        <v>3465.5599999999995</v>
      </c>
    </row>
    <row r="81" spans="1:5" x14ac:dyDescent="0.2">
      <c r="A81" s="4">
        <v>65</v>
      </c>
      <c r="B81" s="8">
        <f t="shared" si="1"/>
        <v>3465.5599999999995</v>
      </c>
      <c r="C81" s="8">
        <f t="shared" si="2"/>
        <v>8.66</v>
      </c>
      <c r="D81" s="8">
        <f t="shared" si="0"/>
        <v>50</v>
      </c>
      <c r="E81" s="8">
        <f t="shared" si="3"/>
        <v>3524.2199999999993</v>
      </c>
    </row>
    <row r="82" spans="1:5" x14ac:dyDescent="0.2">
      <c r="A82" s="4">
        <v>66</v>
      </c>
      <c r="B82" s="8">
        <f t="shared" si="1"/>
        <v>3524.2199999999993</v>
      </c>
      <c r="C82" s="8">
        <f t="shared" si="2"/>
        <v>8.81</v>
      </c>
      <c r="D82" s="8">
        <f t="shared" ref="D82:D145" si="4">B$3</f>
        <v>50</v>
      </c>
      <c r="E82" s="8">
        <f t="shared" si="3"/>
        <v>3583.0299999999993</v>
      </c>
    </row>
    <row r="83" spans="1:5" x14ac:dyDescent="0.2">
      <c r="A83" s="4">
        <v>67</v>
      </c>
      <c r="B83" s="8">
        <f t="shared" ref="B83:B146" si="5">E82</f>
        <v>3583.0299999999993</v>
      </c>
      <c r="C83" s="8">
        <f t="shared" ref="C83:C146" si="6">ROUND(B83*B$6,2)</f>
        <v>8.9600000000000009</v>
      </c>
      <c r="D83" s="8">
        <f t="shared" si="4"/>
        <v>50</v>
      </c>
      <c r="E83" s="8">
        <f t="shared" ref="E83:E146" si="7">B83+C83+D83</f>
        <v>3641.9899999999993</v>
      </c>
    </row>
    <row r="84" spans="1:5" x14ac:dyDescent="0.2">
      <c r="A84" s="4">
        <v>68</v>
      </c>
      <c r="B84" s="8">
        <f t="shared" si="5"/>
        <v>3641.9899999999993</v>
      </c>
      <c r="C84" s="8">
        <f t="shared" si="6"/>
        <v>9.1</v>
      </c>
      <c r="D84" s="8">
        <f t="shared" si="4"/>
        <v>50</v>
      </c>
      <c r="E84" s="8">
        <f t="shared" si="7"/>
        <v>3701.0899999999992</v>
      </c>
    </row>
    <row r="85" spans="1:5" x14ac:dyDescent="0.2">
      <c r="A85" s="4">
        <v>69</v>
      </c>
      <c r="B85" s="8">
        <f t="shared" si="5"/>
        <v>3701.0899999999992</v>
      </c>
      <c r="C85" s="8">
        <f t="shared" si="6"/>
        <v>9.25</v>
      </c>
      <c r="D85" s="8">
        <f t="shared" si="4"/>
        <v>50</v>
      </c>
      <c r="E85" s="8">
        <f t="shared" si="7"/>
        <v>3760.3399999999992</v>
      </c>
    </row>
    <row r="86" spans="1:5" x14ac:dyDescent="0.2">
      <c r="A86" s="4">
        <v>70</v>
      </c>
      <c r="B86" s="8">
        <f t="shared" si="5"/>
        <v>3760.3399999999992</v>
      </c>
      <c r="C86" s="8">
        <f t="shared" si="6"/>
        <v>9.4</v>
      </c>
      <c r="D86" s="8">
        <f t="shared" si="4"/>
        <v>50</v>
      </c>
      <c r="E86" s="8">
        <f t="shared" si="7"/>
        <v>3819.7399999999993</v>
      </c>
    </row>
    <row r="87" spans="1:5" x14ac:dyDescent="0.2">
      <c r="A87" s="4">
        <v>71</v>
      </c>
      <c r="B87" s="8">
        <f t="shared" si="5"/>
        <v>3819.7399999999993</v>
      </c>
      <c r="C87" s="8">
        <f t="shared" si="6"/>
        <v>9.5500000000000007</v>
      </c>
      <c r="D87" s="8">
        <f t="shared" si="4"/>
        <v>50</v>
      </c>
      <c r="E87" s="8">
        <f t="shared" si="7"/>
        <v>3879.2899999999995</v>
      </c>
    </row>
    <row r="88" spans="1:5" x14ac:dyDescent="0.2">
      <c r="A88" s="4">
        <v>72</v>
      </c>
      <c r="B88" s="8">
        <f t="shared" si="5"/>
        <v>3879.2899999999995</v>
      </c>
      <c r="C88" s="8">
        <f t="shared" si="6"/>
        <v>9.6999999999999993</v>
      </c>
      <c r="D88" s="8">
        <f t="shared" si="4"/>
        <v>50</v>
      </c>
      <c r="E88" s="8">
        <f t="shared" si="7"/>
        <v>3938.9899999999993</v>
      </c>
    </row>
    <row r="89" spans="1:5" x14ac:dyDescent="0.2">
      <c r="A89" s="4">
        <v>73</v>
      </c>
      <c r="B89" s="8">
        <f t="shared" si="5"/>
        <v>3938.9899999999993</v>
      </c>
      <c r="C89" s="8">
        <f t="shared" si="6"/>
        <v>9.85</v>
      </c>
      <c r="D89" s="8">
        <f t="shared" si="4"/>
        <v>50</v>
      </c>
      <c r="E89" s="8">
        <f t="shared" si="7"/>
        <v>3998.8399999999992</v>
      </c>
    </row>
    <row r="90" spans="1:5" x14ac:dyDescent="0.2">
      <c r="A90" s="4">
        <v>74</v>
      </c>
      <c r="B90" s="8">
        <f t="shared" si="5"/>
        <v>3998.8399999999992</v>
      </c>
      <c r="C90" s="8">
        <f t="shared" si="6"/>
        <v>10</v>
      </c>
      <c r="D90" s="8">
        <f t="shared" si="4"/>
        <v>50</v>
      </c>
      <c r="E90" s="8">
        <f t="shared" si="7"/>
        <v>4058.8399999999992</v>
      </c>
    </row>
    <row r="91" spans="1:5" x14ac:dyDescent="0.2">
      <c r="A91" s="4">
        <v>75</v>
      </c>
      <c r="B91" s="8">
        <f t="shared" si="5"/>
        <v>4058.8399999999992</v>
      </c>
      <c r="C91" s="8">
        <f t="shared" si="6"/>
        <v>10.15</v>
      </c>
      <c r="D91" s="8">
        <f t="shared" si="4"/>
        <v>50</v>
      </c>
      <c r="E91" s="8">
        <f t="shared" si="7"/>
        <v>4118.99</v>
      </c>
    </row>
    <row r="92" spans="1:5" x14ac:dyDescent="0.2">
      <c r="A92" s="4">
        <v>76</v>
      </c>
      <c r="B92" s="8">
        <f t="shared" si="5"/>
        <v>4118.99</v>
      </c>
      <c r="C92" s="8">
        <f t="shared" si="6"/>
        <v>10.3</v>
      </c>
      <c r="D92" s="8">
        <f t="shared" si="4"/>
        <v>50</v>
      </c>
      <c r="E92" s="8">
        <f t="shared" si="7"/>
        <v>4179.29</v>
      </c>
    </row>
    <row r="93" spans="1:5" x14ac:dyDescent="0.2">
      <c r="A93" s="4">
        <v>77</v>
      </c>
      <c r="B93" s="8">
        <f t="shared" si="5"/>
        <v>4179.29</v>
      </c>
      <c r="C93" s="8">
        <f t="shared" si="6"/>
        <v>10.45</v>
      </c>
      <c r="D93" s="8">
        <f t="shared" si="4"/>
        <v>50</v>
      </c>
      <c r="E93" s="8">
        <f t="shared" si="7"/>
        <v>4239.74</v>
      </c>
    </row>
    <row r="94" spans="1:5" x14ac:dyDescent="0.2">
      <c r="A94" s="4">
        <v>78</v>
      </c>
      <c r="B94" s="8">
        <f t="shared" si="5"/>
        <v>4239.74</v>
      </c>
      <c r="C94" s="8">
        <f t="shared" si="6"/>
        <v>10.6</v>
      </c>
      <c r="D94" s="8">
        <f t="shared" si="4"/>
        <v>50</v>
      </c>
      <c r="E94" s="8">
        <f t="shared" si="7"/>
        <v>4300.34</v>
      </c>
    </row>
    <row r="95" spans="1:5" x14ac:dyDescent="0.2">
      <c r="A95" s="4">
        <v>79</v>
      </c>
      <c r="B95" s="8">
        <f t="shared" si="5"/>
        <v>4300.34</v>
      </c>
      <c r="C95" s="8">
        <f t="shared" si="6"/>
        <v>10.75</v>
      </c>
      <c r="D95" s="8">
        <f t="shared" si="4"/>
        <v>50</v>
      </c>
      <c r="E95" s="8">
        <f t="shared" si="7"/>
        <v>4361.09</v>
      </c>
    </row>
    <row r="96" spans="1:5" x14ac:dyDescent="0.2">
      <c r="A96" s="4">
        <v>80</v>
      </c>
      <c r="B96" s="8">
        <f t="shared" si="5"/>
        <v>4361.09</v>
      </c>
      <c r="C96" s="8">
        <f t="shared" si="6"/>
        <v>10.9</v>
      </c>
      <c r="D96" s="8">
        <f t="shared" si="4"/>
        <v>50</v>
      </c>
      <c r="E96" s="8">
        <f t="shared" si="7"/>
        <v>4421.99</v>
      </c>
    </row>
    <row r="97" spans="1:5" x14ac:dyDescent="0.2">
      <c r="A97" s="4">
        <v>81</v>
      </c>
      <c r="B97" s="8">
        <f t="shared" si="5"/>
        <v>4421.99</v>
      </c>
      <c r="C97" s="8">
        <f t="shared" si="6"/>
        <v>11.05</v>
      </c>
      <c r="D97" s="8">
        <f t="shared" si="4"/>
        <v>50</v>
      </c>
      <c r="E97" s="8">
        <f t="shared" si="7"/>
        <v>4483.04</v>
      </c>
    </row>
    <row r="98" spans="1:5" x14ac:dyDescent="0.2">
      <c r="A98" s="4">
        <v>82</v>
      </c>
      <c r="B98" s="8">
        <f t="shared" si="5"/>
        <v>4483.04</v>
      </c>
      <c r="C98" s="8">
        <f t="shared" si="6"/>
        <v>11.21</v>
      </c>
      <c r="D98" s="8">
        <f t="shared" si="4"/>
        <v>50</v>
      </c>
      <c r="E98" s="8">
        <f t="shared" si="7"/>
        <v>4544.25</v>
      </c>
    </row>
    <row r="99" spans="1:5" x14ac:dyDescent="0.2">
      <c r="A99" s="4">
        <v>83</v>
      </c>
      <c r="B99" s="8">
        <f t="shared" si="5"/>
        <v>4544.25</v>
      </c>
      <c r="C99" s="8">
        <f t="shared" si="6"/>
        <v>11.36</v>
      </c>
      <c r="D99" s="8">
        <f t="shared" si="4"/>
        <v>50</v>
      </c>
      <c r="E99" s="8">
        <f t="shared" si="7"/>
        <v>4605.6099999999997</v>
      </c>
    </row>
    <row r="100" spans="1:5" x14ac:dyDescent="0.2">
      <c r="A100" s="4">
        <v>84</v>
      </c>
      <c r="B100" s="8">
        <f t="shared" si="5"/>
        <v>4605.6099999999997</v>
      </c>
      <c r="C100" s="8">
        <f t="shared" si="6"/>
        <v>11.51</v>
      </c>
      <c r="D100" s="8">
        <f t="shared" si="4"/>
        <v>50</v>
      </c>
      <c r="E100" s="8">
        <f t="shared" si="7"/>
        <v>4667.12</v>
      </c>
    </row>
    <row r="101" spans="1:5" x14ac:dyDescent="0.2">
      <c r="A101" s="4">
        <v>85</v>
      </c>
      <c r="B101" s="8">
        <f t="shared" si="5"/>
        <v>4667.12</v>
      </c>
      <c r="C101" s="8">
        <f t="shared" si="6"/>
        <v>11.67</v>
      </c>
      <c r="D101" s="8">
        <f t="shared" si="4"/>
        <v>50</v>
      </c>
      <c r="E101" s="8">
        <f t="shared" si="7"/>
        <v>4728.79</v>
      </c>
    </row>
    <row r="102" spans="1:5" x14ac:dyDescent="0.2">
      <c r="A102" s="4">
        <v>86</v>
      </c>
      <c r="B102" s="8">
        <f t="shared" si="5"/>
        <v>4728.79</v>
      </c>
      <c r="C102" s="8">
        <f t="shared" si="6"/>
        <v>11.82</v>
      </c>
      <c r="D102" s="8">
        <f t="shared" si="4"/>
        <v>50</v>
      </c>
      <c r="E102" s="8">
        <f t="shared" si="7"/>
        <v>4790.6099999999997</v>
      </c>
    </row>
    <row r="103" spans="1:5" x14ac:dyDescent="0.2">
      <c r="A103" s="4">
        <v>87</v>
      </c>
      <c r="B103" s="8">
        <f t="shared" si="5"/>
        <v>4790.6099999999997</v>
      </c>
      <c r="C103" s="8">
        <f t="shared" si="6"/>
        <v>11.98</v>
      </c>
      <c r="D103" s="8">
        <f t="shared" si="4"/>
        <v>50</v>
      </c>
      <c r="E103" s="8">
        <f t="shared" si="7"/>
        <v>4852.5899999999992</v>
      </c>
    </row>
    <row r="104" spans="1:5" x14ac:dyDescent="0.2">
      <c r="A104" s="4">
        <v>88</v>
      </c>
      <c r="B104" s="8">
        <f t="shared" si="5"/>
        <v>4852.5899999999992</v>
      </c>
      <c r="C104" s="8">
        <f t="shared" si="6"/>
        <v>12.13</v>
      </c>
      <c r="D104" s="8">
        <f t="shared" si="4"/>
        <v>50</v>
      </c>
      <c r="E104" s="8">
        <f t="shared" si="7"/>
        <v>4914.7199999999993</v>
      </c>
    </row>
    <row r="105" spans="1:5" x14ac:dyDescent="0.2">
      <c r="A105" s="4">
        <v>89</v>
      </c>
      <c r="B105" s="8">
        <f t="shared" si="5"/>
        <v>4914.7199999999993</v>
      </c>
      <c r="C105" s="8">
        <f t="shared" si="6"/>
        <v>12.29</v>
      </c>
      <c r="D105" s="8">
        <f t="shared" si="4"/>
        <v>50</v>
      </c>
      <c r="E105" s="8">
        <f t="shared" si="7"/>
        <v>4977.0099999999993</v>
      </c>
    </row>
    <row r="106" spans="1:5" x14ac:dyDescent="0.2">
      <c r="A106" s="4">
        <v>90</v>
      </c>
      <c r="B106" s="8">
        <f t="shared" si="5"/>
        <v>4977.0099999999993</v>
      </c>
      <c r="C106" s="8">
        <f t="shared" si="6"/>
        <v>12.44</v>
      </c>
      <c r="D106" s="8">
        <f t="shared" si="4"/>
        <v>50</v>
      </c>
      <c r="E106" s="8">
        <f t="shared" si="7"/>
        <v>5039.4499999999989</v>
      </c>
    </row>
    <row r="107" spans="1:5" x14ac:dyDescent="0.2">
      <c r="A107" s="4">
        <v>91</v>
      </c>
      <c r="B107" s="8">
        <f t="shared" si="5"/>
        <v>5039.4499999999989</v>
      </c>
      <c r="C107" s="8">
        <f t="shared" si="6"/>
        <v>12.6</v>
      </c>
      <c r="D107" s="8">
        <f t="shared" si="4"/>
        <v>50</v>
      </c>
      <c r="E107" s="8">
        <f t="shared" si="7"/>
        <v>5102.0499999999993</v>
      </c>
    </row>
    <row r="108" spans="1:5" x14ac:dyDescent="0.2">
      <c r="A108" s="4">
        <v>92</v>
      </c>
      <c r="B108" s="8">
        <f t="shared" si="5"/>
        <v>5102.0499999999993</v>
      </c>
      <c r="C108" s="8">
        <f t="shared" si="6"/>
        <v>12.76</v>
      </c>
      <c r="D108" s="8">
        <f t="shared" si="4"/>
        <v>50</v>
      </c>
      <c r="E108" s="8">
        <f t="shared" si="7"/>
        <v>5164.8099999999995</v>
      </c>
    </row>
    <row r="109" spans="1:5" x14ac:dyDescent="0.2">
      <c r="A109" s="4">
        <v>93</v>
      </c>
      <c r="B109" s="8">
        <f t="shared" si="5"/>
        <v>5164.8099999999995</v>
      </c>
      <c r="C109" s="8">
        <f t="shared" si="6"/>
        <v>12.91</v>
      </c>
      <c r="D109" s="8">
        <f t="shared" si="4"/>
        <v>50</v>
      </c>
      <c r="E109" s="8">
        <f t="shared" si="7"/>
        <v>5227.7199999999993</v>
      </c>
    </row>
    <row r="110" spans="1:5" x14ac:dyDescent="0.2">
      <c r="A110" s="4">
        <v>94</v>
      </c>
      <c r="B110" s="8">
        <f t="shared" si="5"/>
        <v>5227.7199999999993</v>
      </c>
      <c r="C110" s="8">
        <f t="shared" si="6"/>
        <v>13.07</v>
      </c>
      <c r="D110" s="8">
        <f t="shared" si="4"/>
        <v>50</v>
      </c>
      <c r="E110" s="8">
        <f t="shared" si="7"/>
        <v>5290.7899999999991</v>
      </c>
    </row>
    <row r="111" spans="1:5" x14ac:dyDescent="0.2">
      <c r="A111" s="4">
        <v>95</v>
      </c>
      <c r="B111" s="8">
        <f t="shared" si="5"/>
        <v>5290.7899999999991</v>
      </c>
      <c r="C111" s="8">
        <f t="shared" si="6"/>
        <v>13.23</v>
      </c>
      <c r="D111" s="8">
        <f t="shared" si="4"/>
        <v>50</v>
      </c>
      <c r="E111" s="8">
        <f t="shared" si="7"/>
        <v>5354.0199999999986</v>
      </c>
    </row>
    <row r="112" spans="1:5" x14ac:dyDescent="0.2">
      <c r="A112" s="4">
        <v>96</v>
      </c>
      <c r="B112" s="8">
        <f t="shared" si="5"/>
        <v>5354.0199999999986</v>
      </c>
      <c r="C112" s="8">
        <f t="shared" si="6"/>
        <v>13.39</v>
      </c>
      <c r="D112" s="8">
        <f t="shared" si="4"/>
        <v>50</v>
      </c>
      <c r="E112" s="8">
        <f t="shared" si="7"/>
        <v>5417.4099999999989</v>
      </c>
    </row>
    <row r="113" spans="1:5" x14ac:dyDescent="0.2">
      <c r="A113" s="4">
        <v>97</v>
      </c>
      <c r="B113" s="8">
        <f t="shared" si="5"/>
        <v>5417.4099999999989</v>
      </c>
      <c r="C113" s="8">
        <f t="shared" si="6"/>
        <v>13.54</v>
      </c>
      <c r="D113" s="8">
        <f t="shared" si="4"/>
        <v>50</v>
      </c>
      <c r="E113" s="8">
        <f t="shared" si="7"/>
        <v>5480.9499999999989</v>
      </c>
    </row>
    <row r="114" spans="1:5" x14ac:dyDescent="0.2">
      <c r="A114" s="4">
        <v>98</v>
      </c>
      <c r="B114" s="8">
        <f t="shared" si="5"/>
        <v>5480.9499999999989</v>
      </c>
      <c r="C114" s="8">
        <f t="shared" si="6"/>
        <v>13.7</v>
      </c>
      <c r="D114" s="8">
        <f t="shared" si="4"/>
        <v>50</v>
      </c>
      <c r="E114" s="8">
        <f t="shared" si="7"/>
        <v>5544.6499999999987</v>
      </c>
    </row>
    <row r="115" spans="1:5" x14ac:dyDescent="0.2">
      <c r="A115" s="4">
        <v>99</v>
      </c>
      <c r="B115" s="8">
        <f t="shared" si="5"/>
        <v>5544.6499999999987</v>
      </c>
      <c r="C115" s="8">
        <f t="shared" si="6"/>
        <v>13.86</v>
      </c>
      <c r="D115" s="8">
        <f t="shared" si="4"/>
        <v>50</v>
      </c>
      <c r="E115" s="8">
        <f t="shared" si="7"/>
        <v>5608.5099999999984</v>
      </c>
    </row>
    <row r="116" spans="1:5" x14ac:dyDescent="0.2">
      <c r="A116" s="4">
        <v>100</v>
      </c>
      <c r="B116" s="8">
        <f t="shared" si="5"/>
        <v>5608.5099999999984</v>
      </c>
      <c r="C116" s="8">
        <f t="shared" si="6"/>
        <v>14.02</v>
      </c>
      <c r="D116" s="8">
        <f t="shared" si="4"/>
        <v>50</v>
      </c>
      <c r="E116" s="8">
        <f t="shared" si="7"/>
        <v>5672.5299999999988</v>
      </c>
    </row>
    <row r="117" spans="1:5" x14ac:dyDescent="0.2">
      <c r="A117" s="4">
        <v>101</v>
      </c>
      <c r="B117" s="8">
        <f t="shared" si="5"/>
        <v>5672.5299999999988</v>
      </c>
      <c r="C117" s="8">
        <f t="shared" si="6"/>
        <v>14.18</v>
      </c>
      <c r="D117" s="8">
        <f t="shared" si="4"/>
        <v>50</v>
      </c>
      <c r="E117" s="8">
        <f t="shared" si="7"/>
        <v>5736.7099999999991</v>
      </c>
    </row>
    <row r="118" spans="1:5" x14ac:dyDescent="0.2">
      <c r="A118" s="4">
        <v>102</v>
      </c>
      <c r="B118" s="8">
        <f t="shared" si="5"/>
        <v>5736.7099999999991</v>
      </c>
      <c r="C118" s="8">
        <f t="shared" si="6"/>
        <v>14.34</v>
      </c>
      <c r="D118" s="8">
        <f t="shared" si="4"/>
        <v>50</v>
      </c>
      <c r="E118" s="8">
        <f t="shared" si="7"/>
        <v>5801.0499999999993</v>
      </c>
    </row>
    <row r="119" spans="1:5" x14ac:dyDescent="0.2">
      <c r="A119" s="4">
        <v>103</v>
      </c>
      <c r="B119" s="8">
        <f t="shared" si="5"/>
        <v>5801.0499999999993</v>
      </c>
      <c r="C119" s="8">
        <f t="shared" si="6"/>
        <v>14.5</v>
      </c>
      <c r="D119" s="8">
        <f t="shared" si="4"/>
        <v>50</v>
      </c>
      <c r="E119" s="8">
        <f t="shared" si="7"/>
        <v>5865.5499999999993</v>
      </c>
    </row>
    <row r="120" spans="1:5" x14ac:dyDescent="0.2">
      <c r="A120" s="4">
        <v>104</v>
      </c>
      <c r="B120" s="8">
        <f t="shared" si="5"/>
        <v>5865.5499999999993</v>
      </c>
      <c r="C120" s="8">
        <f t="shared" si="6"/>
        <v>14.66</v>
      </c>
      <c r="D120" s="8">
        <f t="shared" si="4"/>
        <v>50</v>
      </c>
      <c r="E120" s="8">
        <f t="shared" si="7"/>
        <v>5930.2099999999991</v>
      </c>
    </row>
    <row r="121" spans="1:5" x14ac:dyDescent="0.2">
      <c r="A121" s="4">
        <v>105</v>
      </c>
      <c r="B121" s="8">
        <f t="shared" si="5"/>
        <v>5930.2099999999991</v>
      </c>
      <c r="C121" s="8">
        <f t="shared" si="6"/>
        <v>14.83</v>
      </c>
      <c r="D121" s="8">
        <f t="shared" si="4"/>
        <v>50</v>
      </c>
      <c r="E121" s="8">
        <f t="shared" si="7"/>
        <v>5995.0399999999991</v>
      </c>
    </row>
    <row r="122" spans="1:5" x14ac:dyDescent="0.2">
      <c r="A122" s="4">
        <v>106</v>
      </c>
      <c r="B122" s="8">
        <f t="shared" si="5"/>
        <v>5995.0399999999991</v>
      </c>
      <c r="C122" s="8">
        <f t="shared" si="6"/>
        <v>14.99</v>
      </c>
      <c r="D122" s="8">
        <f t="shared" si="4"/>
        <v>50</v>
      </c>
      <c r="E122" s="8">
        <f t="shared" si="7"/>
        <v>6060.0299999999988</v>
      </c>
    </row>
    <row r="123" spans="1:5" x14ac:dyDescent="0.2">
      <c r="A123" s="4">
        <v>107</v>
      </c>
      <c r="B123" s="8">
        <f t="shared" si="5"/>
        <v>6060.0299999999988</v>
      </c>
      <c r="C123" s="8">
        <f t="shared" si="6"/>
        <v>15.15</v>
      </c>
      <c r="D123" s="8">
        <f t="shared" si="4"/>
        <v>50</v>
      </c>
      <c r="E123" s="8">
        <f t="shared" si="7"/>
        <v>6125.1799999999985</v>
      </c>
    </row>
    <row r="124" spans="1:5" x14ac:dyDescent="0.2">
      <c r="A124" s="4">
        <v>108</v>
      </c>
      <c r="B124" s="8">
        <f t="shared" si="5"/>
        <v>6125.1799999999985</v>
      </c>
      <c r="C124" s="8">
        <f t="shared" si="6"/>
        <v>15.31</v>
      </c>
      <c r="D124" s="8">
        <f t="shared" si="4"/>
        <v>50</v>
      </c>
      <c r="E124" s="8">
        <f t="shared" si="7"/>
        <v>6190.4899999999989</v>
      </c>
    </row>
    <row r="125" spans="1:5" x14ac:dyDescent="0.2">
      <c r="A125" s="4">
        <v>109</v>
      </c>
      <c r="B125" s="8">
        <f t="shared" si="5"/>
        <v>6190.4899999999989</v>
      </c>
      <c r="C125" s="8">
        <f t="shared" si="6"/>
        <v>15.48</v>
      </c>
      <c r="D125" s="8">
        <f t="shared" si="4"/>
        <v>50</v>
      </c>
      <c r="E125" s="8">
        <f t="shared" si="7"/>
        <v>6255.9699999999984</v>
      </c>
    </row>
    <row r="126" spans="1:5" x14ac:dyDescent="0.2">
      <c r="A126" s="4">
        <v>110</v>
      </c>
      <c r="B126" s="8">
        <f t="shared" si="5"/>
        <v>6255.9699999999984</v>
      </c>
      <c r="C126" s="8">
        <f t="shared" si="6"/>
        <v>15.64</v>
      </c>
      <c r="D126" s="8">
        <f t="shared" si="4"/>
        <v>50</v>
      </c>
      <c r="E126" s="8">
        <f t="shared" si="7"/>
        <v>6321.6099999999988</v>
      </c>
    </row>
    <row r="127" spans="1:5" x14ac:dyDescent="0.2">
      <c r="A127" s="4">
        <v>111</v>
      </c>
      <c r="B127" s="8">
        <f t="shared" si="5"/>
        <v>6321.6099999999988</v>
      </c>
      <c r="C127" s="8">
        <f t="shared" si="6"/>
        <v>15.8</v>
      </c>
      <c r="D127" s="8">
        <f t="shared" si="4"/>
        <v>50</v>
      </c>
      <c r="E127" s="8">
        <f t="shared" si="7"/>
        <v>6387.4099999999989</v>
      </c>
    </row>
    <row r="128" spans="1:5" x14ac:dyDescent="0.2">
      <c r="A128" s="4">
        <v>112</v>
      </c>
      <c r="B128" s="8">
        <f t="shared" si="5"/>
        <v>6387.4099999999989</v>
      </c>
      <c r="C128" s="8">
        <f t="shared" si="6"/>
        <v>15.97</v>
      </c>
      <c r="D128" s="8">
        <f t="shared" si="4"/>
        <v>50</v>
      </c>
      <c r="E128" s="8">
        <f t="shared" si="7"/>
        <v>6453.3799999999992</v>
      </c>
    </row>
    <row r="129" spans="1:5" x14ac:dyDescent="0.2">
      <c r="A129" s="4">
        <v>113</v>
      </c>
      <c r="B129" s="8">
        <f t="shared" si="5"/>
        <v>6453.3799999999992</v>
      </c>
      <c r="C129" s="8">
        <f t="shared" si="6"/>
        <v>16.13</v>
      </c>
      <c r="D129" s="8">
        <f t="shared" si="4"/>
        <v>50</v>
      </c>
      <c r="E129" s="8">
        <f t="shared" si="7"/>
        <v>6519.5099999999993</v>
      </c>
    </row>
    <row r="130" spans="1:5" x14ac:dyDescent="0.2">
      <c r="A130" s="4">
        <v>114</v>
      </c>
      <c r="B130" s="8">
        <f t="shared" si="5"/>
        <v>6519.5099999999993</v>
      </c>
      <c r="C130" s="8">
        <f t="shared" si="6"/>
        <v>16.3</v>
      </c>
      <c r="D130" s="8">
        <f t="shared" si="4"/>
        <v>50</v>
      </c>
      <c r="E130" s="8">
        <f t="shared" si="7"/>
        <v>6585.8099999999995</v>
      </c>
    </row>
    <row r="131" spans="1:5" x14ac:dyDescent="0.2">
      <c r="A131" s="4">
        <v>115</v>
      </c>
      <c r="B131" s="8">
        <f t="shared" si="5"/>
        <v>6585.8099999999995</v>
      </c>
      <c r="C131" s="8">
        <f t="shared" si="6"/>
        <v>16.46</v>
      </c>
      <c r="D131" s="8">
        <f t="shared" si="4"/>
        <v>50</v>
      </c>
      <c r="E131" s="8">
        <f t="shared" si="7"/>
        <v>6652.2699999999995</v>
      </c>
    </row>
    <row r="132" spans="1:5" x14ac:dyDescent="0.2">
      <c r="A132" s="4">
        <v>116</v>
      </c>
      <c r="B132" s="8">
        <f t="shared" si="5"/>
        <v>6652.2699999999995</v>
      </c>
      <c r="C132" s="8">
        <f t="shared" si="6"/>
        <v>16.63</v>
      </c>
      <c r="D132" s="8">
        <f t="shared" si="4"/>
        <v>50</v>
      </c>
      <c r="E132" s="8">
        <f t="shared" si="7"/>
        <v>6718.9</v>
      </c>
    </row>
    <row r="133" spans="1:5" x14ac:dyDescent="0.2">
      <c r="A133" s="4">
        <v>117</v>
      </c>
      <c r="B133" s="8">
        <f t="shared" si="5"/>
        <v>6718.9</v>
      </c>
      <c r="C133" s="8">
        <f t="shared" si="6"/>
        <v>16.8</v>
      </c>
      <c r="D133" s="8">
        <f t="shared" si="4"/>
        <v>50</v>
      </c>
      <c r="E133" s="8">
        <f t="shared" si="7"/>
        <v>6785.7</v>
      </c>
    </row>
    <row r="134" spans="1:5" x14ac:dyDescent="0.2">
      <c r="A134" s="4">
        <v>118</v>
      </c>
      <c r="B134" s="8">
        <f t="shared" si="5"/>
        <v>6785.7</v>
      </c>
      <c r="C134" s="8">
        <f t="shared" si="6"/>
        <v>16.96</v>
      </c>
      <c r="D134" s="8">
        <f t="shared" si="4"/>
        <v>50</v>
      </c>
      <c r="E134" s="8">
        <f t="shared" si="7"/>
        <v>6852.66</v>
      </c>
    </row>
    <row r="135" spans="1:5" x14ac:dyDescent="0.2">
      <c r="A135" s="4">
        <v>119</v>
      </c>
      <c r="B135" s="8">
        <f t="shared" si="5"/>
        <v>6852.66</v>
      </c>
      <c r="C135" s="8">
        <f t="shared" si="6"/>
        <v>17.13</v>
      </c>
      <c r="D135" s="8">
        <f t="shared" si="4"/>
        <v>50</v>
      </c>
      <c r="E135" s="8">
        <f t="shared" si="7"/>
        <v>6919.79</v>
      </c>
    </row>
    <row r="136" spans="1:5" x14ac:dyDescent="0.2">
      <c r="A136" s="4">
        <v>120</v>
      </c>
      <c r="B136" s="8">
        <f t="shared" si="5"/>
        <v>6919.79</v>
      </c>
      <c r="C136" s="8">
        <f t="shared" si="6"/>
        <v>17.3</v>
      </c>
      <c r="D136" s="8">
        <f t="shared" si="4"/>
        <v>50</v>
      </c>
      <c r="E136" s="8">
        <f t="shared" si="7"/>
        <v>6987.09</v>
      </c>
    </row>
    <row r="137" spans="1:5" x14ac:dyDescent="0.2">
      <c r="A137" s="4">
        <v>121</v>
      </c>
      <c r="B137" s="8">
        <f t="shared" si="5"/>
        <v>6987.09</v>
      </c>
      <c r="C137" s="8">
        <f t="shared" si="6"/>
        <v>17.47</v>
      </c>
      <c r="D137" s="8">
        <f t="shared" si="4"/>
        <v>50</v>
      </c>
      <c r="E137" s="8">
        <f t="shared" si="7"/>
        <v>7054.56</v>
      </c>
    </row>
    <row r="138" spans="1:5" x14ac:dyDescent="0.2">
      <c r="A138" s="4">
        <v>122</v>
      </c>
      <c r="B138" s="8">
        <f t="shared" si="5"/>
        <v>7054.56</v>
      </c>
      <c r="C138" s="8">
        <f t="shared" si="6"/>
        <v>17.64</v>
      </c>
      <c r="D138" s="8">
        <f t="shared" si="4"/>
        <v>50</v>
      </c>
      <c r="E138" s="8">
        <f t="shared" si="7"/>
        <v>7122.2000000000007</v>
      </c>
    </row>
    <row r="139" spans="1:5" x14ac:dyDescent="0.2">
      <c r="A139" s="4">
        <v>123</v>
      </c>
      <c r="B139" s="8">
        <f t="shared" si="5"/>
        <v>7122.2000000000007</v>
      </c>
      <c r="C139" s="8">
        <f t="shared" si="6"/>
        <v>17.809999999999999</v>
      </c>
      <c r="D139" s="8">
        <f t="shared" si="4"/>
        <v>50</v>
      </c>
      <c r="E139" s="8">
        <f t="shared" si="7"/>
        <v>7190.0100000000011</v>
      </c>
    </row>
    <row r="140" spans="1:5" x14ac:dyDescent="0.2">
      <c r="A140" s="4">
        <v>124</v>
      </c>
      <c r="B140" s="8">
        <f t="shared" si="5"/>
        <v>7190.0100000000011</v>
      </c>
      <c r="C140" s="8">
        <f t="shared" si="6"/>
        <v>17.98</v>
      </c>
      <c r="D140" s="8">
        <f t="shared" si="4"/>
        <v>50</v>
      </c>
      <c r="E140" s="8">
        <f t="shared" si="7"/>
        <v>7257.9900000000007</v>
      </c>
    </row>
    <row r="141" spans="1:5" x14ac:dyDescent="0.2">
      <c r="A141" s="4">
        <v>125</v>
      </c>
      <c r="B141" s="8">
        <f t="shared" si="5"/>
        <v>7257.9900000000007</v>
      </c>
      <c r="C141" s="8">
        <f t="shared" si="6"/>
        <v>18.14</v>
      </c>
      <c r="D141" s="8">
        <f t="shared" si="4"/>
        <v>50</v>
      </c>
      <c r="E141" s="8">
        <f t="shared" si="7"/>
        <v>7326.130000000001</v>
      </c>
    </row>
    <row r="142" spans="1:5" x14ac:dyDescent="0.2">
      <c r="A142" s="4">
        <v>126</v>
      </c>
      <c r="B142" s="8">
        <f t="shared" si="5"/>
        <v>7326.130000000001</v>
      </c>
      <c r="C142" s="8">
        <f t="shared" si="6"/>
        <v>18.32</v>
      </c>
      <c r="D142" s="8">
        <f t="shared" si="4"/>
        <v>50</v>
      </c>
      <c r="E142" s="8">
        <f t="shared" si="7"/>
        <v>7394.4500000000007</v>
      </c>
    </row>
    <row r="143" spans="1:5" x14ac:dyDescent="0.2">
      <c r="A143" s="4">
        <v>127</v>
      </c>
      <c r="B143" s="8">
        <f t="shared" si="5"/>
        <v>7394.4500000000007</v>
      </c>
      <c r="C143" s="8">
        <f t="shared" si="6"/>
        <v>18.489999999999998</v>
      </c>
      <c r="D143" s="8">
        <f t="shared" si="4"/>
        <v>50</v>
      </c>
      <c r="E143" s="8">
        <f t="shared" si="7"/>
        <v>7462.9400000000005</v>
      </c>
    </row>
    <row r="144" spans="1:5" x14ac:dyDescent="0.2">
      <c r="A144" s="4">
        <v>128</v>
      </c>
      <c r="B144" s="8">
        <f t="shared" si="5"/>
        <v>7462.9400000000005</v>
      </c>
      <c r="C144" s="8">
        <f t="shared" si="6"/>
        <v>18.66</v>
      </c>
      <c r="D144" s="8">
        <f t="shared" si="4"/>
        <v>50</v>
      </c>
      <c r="E144" s="8">
        <f t="shared" si="7"/>
        <v>7531.6</v>
      </c>
    </row>
    <row r="145" spans="1:5" x14ac:dyDescent="0.2">
      <c r="A145" s="4">
        <v>129</v>
      </c>
      <c r="B145" s="8">
        <f t="shared" si="5"/>
        <v>7531.6</v>
      </c>
      <c r="C145" s="8">
        <f t="shared" si="6"/>
        <v>18.829999999999998</v>
      </c>
      <c r="D145" s="8">
        <f t="shared" si="4"/>
        <v>50</v>
      </c>
      <c r="E145" s="8">
        <f t="shared" si="7"/>
        <v>7600.43</v>
      </c>
    </row>
    <row r="146" spans="1:5" x14ac:dyDescent="0.2">
      <c r="A146" s="4">
        <v>130</v>
      </c>
      <c r="B146" s="8">
        <f t="shared" si="5"/>
        <v>7600.43</v>
      </c>
      <c r="C146" s="8">
        <f t="shared" si="6"/>
        <v>19</v>
      </c>
      <c r="D146" s="8">
        <f t="shared" ref="D146:D209" si="8">B$3</f>
        <v>50</v>
      </c>
      <c r="E146" s="8">
        <f t="shared" si="7"/>
        <v>7669.43</v>
      </c>
    </row>
    <row r="147" spans="1:5" x14ac:dyDescent="0.2">
      <c r="A147" s="4">
        <v>131</v>
      </c>
      <c r="B147" s="8">
        <f t="shared" ref="B147:B210" si="9">E146</f>
        <v>7669.43</v>
      </c>
      <c r="C147" s="8">
        <f t="shared" ref="C147:C210" si="10">ROUND(B147*B$6,2)</f>
        <v>19.170000000000002</v>
      </c>
      <c r="D147" s="8">
        <f t="shared" si="8"/>
        <v>50</v>
      </c>
      <c r="E147" s="8">
        <f t="shared" ref="E147:E210" si="11">B147+C147+D147</f>
        <v>7738.6</v>
      </c>
    </row>
    <row r="148" spans="1:5" x14ac:dyDescent="0.2">
      <c r="A148" s="4">
        <v>132</v>
      </c>
      <c r="B148" s="8">
        <f t="shared" si="9"/>
        <v>7738.6</v>
      </c>
      <c r="C148" s="8">
        <f t="shared" si="10"/>
        <v>19.350000000000001</v>
      </c>
      <c r="D148" s="8">
        <f t="shared" si="8"/>
        <v>50</v>
      </c>
      <c r="E148" s="8">
        <f t="shared" si="11"/>
        <v>7807.9500000000007</v>
      </c>
    </row>
    <row r="149" spans="1:5" x14ac:dyDescent="0.2">
      <c r="A149" s="4">
        <v>133</v>
      </c>
      <c r="B149" s="8">
        <f t="shared" si="9"/>
        <v>7807.9500000000007</v>
      </c>
      <c r="C149" s="8">
        <f t="shared" si="10"/>
        <v>19.52</v>
      </c>
      <c r="D149" s="8">
        <f t="shared" si="8"/>
        <v>50</v>
      </c>
      <c r="E149" s="8">
        <f t="shared" si="11"/>
        <v>7877.4700000000012</v>
      </c>
    </row>
    <row r="150" spans="1:5" x14ac:dyDescent="0.2">
      <c r="A150" s="4">
        <v>134</v>
      </c>
      <c r="B150" s="8">
        <f t="shared" si="9"/>
        <v>7877.4700000000012</v>
      </c>
      <c r="C150" s="8">
        <f t="shared" si="10"/>
        <v>19.690000000000001</v>
      </c>
      <c r="D150" s="8">
        <f t="shared" si="8"/>
        <v>50</v>
      </c>
      <c r="E150" s="8">
        <f t="shared" si="11"/>
        <v>7947.1600000000008</v>
      </c>
    </row>
    <row r="151" spans="1:5" x14ac:dyDescent="0.2">
      <c r="A151" s="4">
        <v>135</v>
      </c>
      <c r="B151" s="8">
        <f t="shared" si="9"/>
        <v>7947.1600000000008</v>
      </c>
      <c r="C151" s="8">
        <f t="shared" si="10"/>
        <v>19.87</v>
      </c>
      <c r="D151" s="8">
        <f t="shared" si="8"/>
        <v>50</v>
      </c>
      <c r="E151" s="8">
        <f t="shared" si="11"/>
        <v>8017.0300000000007</v>
      </c>
    </row>
    <row r="152" spans="1:5" x14ac:dyDescent="0.2">
      <c r="A152" s="4">
        <v>136</v>
      </c>
      <c r="B152" s="8">
        <f t="shared" si="9"/>
        <v>8017.0300000000007</v>
      </c>
      <c r="C152" s="8">
        <f t="shared" si="10"/>
        <v>20.04</v>
      </c>
      <c r="D152" s="8">
        <f t="shared" si="8"/>
        <v>50</v>
      </c>
      <c r="E152" s="8">
        <f t="shared" si="11"/>
        <v>8087.0700000000006</v>
      </c>
    </row>
    <row r="153" spans="1:5" x14ac:dyDescent="0.2">
      <c r="A153" s="4">
        <v>137</v>
      </c>
      <c r="B153" s="8">
        <f t="shared" si="9"/>
        <v>8087.0700000000006</v>
      </c>
      <c r="C153" s="8">
        <f t="shared" si="10"/>
        <v>20.22</v>
      </c>
      <c r="D153" s="8">
        <f t="shared" si="8"/>
        <v>50</v>
      </c>
      <c r="E153" s="8">
        <f t="shared" si="11"/>
        <v>8157.2900000000009</v>
      </c>
    </row>
    <row r="154" spans="1:5" x14ac:dyDescent="0.2">
      <c r="A154" s="4">
        <v>138</v>
      </c>
      <c r="B154" s="8">
        <f t="shared" si="9"/>
        <v>8157.2900000000009</v>
      </c>
      <c r="C154" s="8">
        <f t="shared" si="10"/>
        <v>20.39</v>
      </c>
      <c r="D154" s="8">
        <f t="shared" si="8"/>
        <v>50</v>
      </c>
      <c r="E154" s="8">
        <f t="shared" si="11"/>
        <v>8227.68</v>
      </c>
    </row>
    <row r="155" spans="1:5" x14ac:dyDescent="0.2">
      <c r="A155" s="4">
        <v>139</v>
      </c>
      <c r="B155" s="8">
        <f t="shared" si="9"/>
        <v>8227.68</v>
      </c>
      <c r="C155" s="8">
        <f t="shared" si="10"/>
        <v>20.57</v>
      </c>
      <c r="D155" s="8">
        <f t="shared" si="8"/>
        <v>50</v>
      </c>
      <c r="E155" s="8">
        <f t="shared" si="11"/>
        <v>8298.25</v>
      </c>
    </row>
    <row r="156" spans="1:5" x14ac:dyDescent="0.2">
      <c r="A156" s="4">
        <v>140</v>
      </c>
      <c r="B156" s="8">
        <f t="shared" si="9"/>
        <v>8298.25</v>
      </c>
      <c r="C156" s="8">
        <f t="shared" si="10"/>
        <v>20.75</v>
      </c>
      <c r="D156" s="8">
        <f t="shared" si="8"/>
        <v>50</v>
      </c>
      <c r="E156" s="8">
        <f t="shared" si="11"/>
        <v>8369</v>
      </c>
    </row>
    <row r="157" spans="1:5" x14ac:dyDescent="0.2">
      <c r="A157" s="4">
        <v>141</v>
      </c>
      <c r="B157" s="8">
        <f t="shared" si="9"/>
        <v>8369</v>
      </c>
      <c r="C157" s="8">
        <f t="shared" si="10"/>
        <v>20.92</v>
      </c>
      <c r="D157" s="8">
        <f t="shared" si="8"/>
        <v>50</v>
      </c>
      <c r="E157" s="8">
        <f t="shared" si="11"/>
        <v>8439.92</v>
      </c>
    </row>
    <row r="158" spans="1:5" x14ac:dyDescent="0.2">
      <c r="A158" s="4">
        <v>142</v>
      </c>
      <c r="B158" s="8">
        <f t="shared" si="9"/>
        <v>8439.92</v>
      </c>
      <c r="C158" s="8">
        <f t="shared" si="10"/>
        <v>21.1</v>
      </c>
      <c r="D158" s="8">
        <f t="shared" si="8"/>
        <v>50</v>
      </c>
      <c r="E158" s="8">
        <f t="shared" si="11"/>
        <v>8511.02</v>
      </c>
    </row>
    <row r="159" spans="1:5" x14ac:dyDescent="0.2">
      <c r="A159" s="4">
        <v>143</v>
      </c>
      <c r="B159" s="8">
        <f t="shared" si="9"/>
        <v>8511.02</v>
      </c>
      <c r="C159" s="8">
        <f t="shared" si="10"/>
        <v>21.28</v>
      </c>
      <c r="D159" s="8">
        <f t="shared" si="8"/>
        <v>50</v>
      </c>
      <c r="E159" s="8">
        <f t="shared" si="11"/>
        <v>8582.3000000000011</v>
      </c>
    </row>
    <row r="160" spans="1:5" x14ac:dyDescent="0.2">
      <c r="A160" s="4">
        <v>144</v>
      </c>
      <c r="B160" s="8">
        <f t="shared" si="9"/>
        <v>8582.3000000000011</v>
      </c>
      <c r="C160" s="8">
        <f t="shared" si="10"/>
        <v>21.46</v>
      </c>
      <c r="D160" s="8">
        <f t="shared" si="8"/>
        <v>50</v>
      </c>
      <c r="E160" s="8">
        <f t="shared" si="11"/>
        <v>8653.76</v>
      </c>
    </row>
    <row r="161" spans="1:5" x14ac:dyDescent="0.2">
      <c r="A161" s="4">
        <v>145</v>
      </c>
      <c r="B161" s="8">
        <f t="shared" si="9"/>
        <v>8653.76</v>
      </c>
      <c r="C161" s="8">
        <f t="shared" si="10"/>
        <v>21.63</v>
      </c>
      <c r="D161" s="8">
        <f t="shared" si="8"/>
        <v>50</v>
      </c>
      <c r="E161" s="8">
        <f t="shared" si="11"/>
        <v>8725.39</v>
      </c>
    </row>
    <row r="162" spans="1:5" x14ac:dyDescent="0.2">
      <c r="A162" s="4">
        <v>146</v>
      </c>
      <c r="B162" s="8">
        <f t="shared" si="9"/>
        <v>8725.39</v>
      </c>
      <c r="C162" s="8">
        <f t="shared" si="10"/>
        <v>21.81</v>
      </c>
      <c r="D162" s="8">
        <f t="shared" si="8"/>
        <v>50</v>
      </c>
      <c r="E162" s="8">
        <f t="shared" si="11"/>
        <v>8797.1999999999989</v>
      </c>
    </row>
    <row r="163" spans="1:5" x14ac:dyDescent="0.2">
      <c r="A163" s="4">
        <v>147</v>
      </c>
      <c r="B163" s="8">
        <f t="shared" si="9"/>
        <v>8797.1999999999989</v>
      </c>
      <c r="C163" s="8">
        <f t="shared" si="10"/>
        <v>21.99</v>
      </c>
      <c r="D163" s="8">
        <f t="shared" si="8"/>
        <v>50</v>
      </c>
      <c r="E163" s="8">
        <f t="shared" si="11"/>
        <v>8869.1899999999987</v>
      </c>
    </row>
    <row r="164" spans="1:5" x14ac:dyDescent="0.2">
      <c r="A164" s="4">
        <v>148</v>
      </c>
      <c r="B164" s="8">
        <f t="shared" si="9"/>
        <v>8869.1899999999987</v>
      </c>
      <c r="C164" s="8">
        <f t="shared" si="10"/>
        <v>22.17</v>
      </c>
      <c r="D164" s="8">
        <f t="shared" si="8"/>
        <v>50</v>
      </c>
      <c r="E164" s="8">
        <f t="shared" si="11"/>
        <v>8941.3599999999988</v>
      </c>
    </row>
    <row r="165" spans="1:5" x14ac:dyDescent="0.2">
      <c r="A165" s="4">
        <v>149</v>
      </c>
      <c r="B165" s="8">
        <f t="shared" si="9"/>
        <v>8941.3599999999988</v>
      </c>
      <c r="C165" s="8">
        <f t="shared" si="10"/>
        <v>22.35</v>
      </c>
      <c r="D165" s="8">
        <f t="shared" si="8"/>
        <v>50</v>
      </c>
      <c r="E165" s="8">
        <f t="shared" si="11"/>
        <v>9013.7099999999991</v>
      </c>
    </row>
    <row r="166" spans="1:5" x14ac:dyDescent="0.2">
      <c r="A166" s="4">
        <v>150</v>
      </c>
      <c r="B166" s="8">
        <f t="shared" si="9"/>
        <v>9013.7099999999991</v>
      </c>
      <c r="C166" s="8">
        <f t="shared" si="10"/>
        <v>22.53</v>
      </c>
      <c r="D166" s="8">
        <f t="shared" si="8"/>
        <v>50</v>
      </c>
      <c r="E166" s="8">
        <f t="shared" si="11"/>
        <v>9086.24</v>
      </c>
    </row>
    <row r="167" spans="1:5" x14ac:dyDescent="0.2">
      <c r="A167" s="4">
        <v>151</v>
      </c>
      <c r="B167" s="8">
        <f t="shared" si="9"/>
        <v>9086.24</v>
      </c>
      <c r="C167" s="8">
        <f t="shared" si="10"/>
        <v>22.72</v>
      </c>
      <c r="D167" s="8">
        <f t="shared" si="8"/>
        <v>50</v>
      </c>
      <c r="E167" s="8">
        <f t="shared" si="11"/>
        <v>9158.9599999999991</v>
      </c>
    </row>
    <row r="168" spans="1:5" x14ac:dyDescent="0.2">
      <c r="A168" s="4">
        <v>152</v>
      </c>
      <c r="B168" s="8">
        <f t="shared" si="9"/>
        <v>9158.9599999999991</v>
      </c>
      <c r="C168" s="8">
        <f t="shared" si="10"/>
        <v>22.9</v>
      </c>
      <c r="D168" s="8">
        <f t="shared" si="8"/>
        <v>50</v>
      </c>
      <c r="E168" s="8">
        <f t="shared" si="11"/>
        <v>9231.8599999999988</v>
      </c>
    </row>
    <row r="169" spans="1:5" x14ac:dyDescent="0.2">
      <c r="A169" s="4">
        <v>153</v>
      </c>
      <c r="B169" s="8">
        <f t="shared" si="9"/>
        <v>9231.8599999999988</v>
      </c>
      <c r="C169" s="8">
        <f t="shared" si="10"/>
        <v>23.08</v>
      </c>
      <c r="D169" s="8">
        <f t="shared" si="8"/>
        <v>50</v>
      </c>
      <c r="E169" s="8">
        <f t="shared" si="11"/>
        <v>9304.9399999999987</v>
      </c>
    </row>
    <row r="170" spans="1:5" x14ac:dyDescent="0.2">
      <c r="A170" s="4">
        <v>154</v>
      </c>
      <c r="B170" s="8">
        <f t="shared" si="9"/>
        <v>9304.9399999999987</v>
      </c>
      <c r="C170" s="8">
        <f t="shared" si="10"/>
        <v>23.26</v>
      </c>
      <c r="D170" s="8">
        <f t="shared" si="8"/>
        <v>50</v>
      </c>
      <c r="E170" s="8">
        <f t="shared" si="11"/>
        <v>9378.1999999999989</v>
      </c>
    </row>
    <row r="171" spans="1:5" x14ac:dyDescent="0.2">
      <c r="A171" s="4">
        <v>155</v>
      </c>
      <c r="B171" s="8">
        <f t="shared" si="9"/>
        <v>9378.1999999999989</v>
      </c>
      <c r="C171" s="8">
        <f t="shared" si="10"/>
        <v>23.45</v>
      </c>
      <c r="D171" s="8">
        <f t="shared" si="8"/>
        <v>50</v>
      </c>
      <c r="E171" s="8">
        <f t="shared" si="11"/>
        <v>9451.65</v>
      </c>
    </row>
    <row r="172" spans="1:5" x14ac:dyDescent="0.2">
      <c r="A172" s="4">
        <v>156</v>
      </c>
      <c r="B172" s="8">
        <f t="shared" si="9"/>
        <v>9451.65</v>
      </c>
      <c r="C172" s="8">
        <f t="shared" si="10"/>
        <v>23.63</v>
      </c>
      <c r="D172" s="8">
        <f t="shared" si="8"/>
        <v>50</v>
      </c>
      <c r="E172" s="8">
        <f t="shared" si="11"/>
        <v>9525.2799999999988</v>
      </c>
    </row>
    <row r="173" spans="1:5" x14ac:dyDescent="0.2">
      <c r="A173" s="4">
        <v>157</v>
      </c>
      <c r="B173" s="8">
        <f t="shared" si="9"/>
        <v>9525.2799999999988</v>
      </c>
      <c r="C173" s="8">
        <f t="shared" si="10"/>
        <v>23.81</v>
      </c>
      <c r="D173" s="8">
        <f t="shared" si="8"/>
        <v>50</v>
      </c>
      <c r="E173" s="8">
        <f t="shared" si="11"/>
        <v>9599.0899999999983</v>
      </c>
    </row>
    <row r="174" spans="1:5" x14ac:dyDescent="0.2">
      <c r="A174" s="4">
        <v>158</v>
      </c>
      <c r="B174" s="8">
        <f t="shared" si="9"/>
        <v>9599.0899999999983</v>
      </c>
      <c r="C174" s="8">
        <f t="shared" si="10"/>
        <v>24</v>
      </c>
      <c r="D174" s="8">
        <f t="shared" si="8"/>
        <v>50</v>
      </c>
      <c r="E174" s="8">
        <f t="shared" si="11"/>
        <v>9673.0899999999983</v>
      </c>
    </row>
    <row r="175" spans="1:5" x14ac:dyDescent="0.2">
      <c r="A175" s="4">
        <v>159</v>
      </c>
      <c r="B175" s="8">
        <f t="shared" si="9"/>
        <v>9673.0899999999983</v>
      </c>
      <c r="C175" s="8">
        <f t="shared" si="10"/>
        <v>24.18</v>
      </c>
      <c r="D175" s="8">
        <f t="shared" si="8"/>
        <v>50</v>
      </c>
      <c r="E175" s="8">
        <f t="shared" si="11"/>
        <v>9747.2699999999986</v>
      </c>
    </row>
    <row r="176" spans="1:5" x14ac:dyDescent="0.2">
      <c r="A176" s="4">
        <v>160</v>
      </c>
      <c r="B176" s="8">
        <f t="shared" si="9"/>
        <v>9747.2699999999986</v>
      </c>
      <c r="C176" s="8">
        <f t="shared" si="10"/>
        <v>24.37</v>
      </c>
      <c r="D176" s="8">
        <f t="shared" si="8"/>
        <v>50</v>
      </c>
      <c r="E176" s="8">
        <f t="shared" si="11"/>
        <v>9821.64</v>
      </c>
    </row>
    <row r="177" spans="1:5" x14ac:dyDescent="0.2">
      <c r="A177" s="4">
        <v>161</v>
      </c>
      <c r="B177" s="8">
        <f t="shared" si="9"/>
        <v>9821.64</v>
      </c>
      <c r="C177" s="8">
        <f t="shared" si="10"/>
        <v>24.55</v>
      </c>
      <c r="D177" s="8">
        <f t="shared" si="8"/>
        <v>50</v>
      </c>
      <c r="E177" s="8">
        <f t="shared" si="11"/>
        <v>9896.1899999999987</v>
      </c>
    </row>
    <row r="178" spans="1:5" x14ac:dyDescent="0.2">
      <c r="A178" s="4">
        <v>162</v>
      </c>
      <c r="B178" s="8">
        <f t="shared" si="9"/>
        <v>9896.1899999999987</v>
      </c>
      <c r="C178" s="8">
        <f t="shared" si="10"/>
        <v>24.74</v>
      </c>
      <c r="D178" s="8">
        <f t="shared" si="8"/>
        <v>50</v>
      </c>
      <c r="E178" s="8">
        <f t="shared" si="11"/>
        <v>9970.9299999999985</v>
      </c>
    </row>
    <row r="179" spans="1:5" x14ac:dyDescent="0.2">
      <c r="A179" s="4">
        <v>163</v>
      </c>
      <c r="B179" s="8">
        <f t="shared" si="9"/>
        <v>9970.9299999999985</v>
      </c>
      <c r="C179" s="8">
        <f t="shared" si="10"/>
        <v>24.93</v>
      </c>
      <c r="D179" s="8">
        <f t="shared" si="8"/>
        <v>50</v>
      </c>
      <c r="E179" s="8">
        <f t="shared" si="11"/>
        <v>10045.859999999999</v>
      </c>
    </row>
    <row r="180" spans="1:5" x14ac:dyDescent="0.2">
      <c r="A180" s="4">
        <v>164</v>
      </c>
      <c r="B180" s="8">
        <f t="shared" si="9"/>
        <v>10045.859999999999</v>
      </c>
      <c r="C180" s="8">
        <f t="shared" si="10"/>
        <v>25.11</v>
      </c>
      <c r="D180" s="8">
        <f t="shared" si="8"/>
        <v>50</v>
      </c>
      <c r="E180" s="8">
        <f t="shared" si="11"/>
        <v>10120.969999999999</v>
      </c>
    </row>
    <row r="181" spans="1:5" x14ac:dyDescent="0.2">
      <c r="A181" s="4">
        <v>165</v>
      </c>
      <c r="B181" s="8">
        <f t="shared" si="9"/>
        <v>10120.969999999999</v>
      </c>
      <c r="C181" s="8">
        <f t="shared" si="10"/>
        <v>25.3</v>
      </c>
      <c r="D181" s="8">
        <f t="shared" si="8"/>
        <v>50</v>
      </c>
      <c r="E181" s="8">
        <f t="shared" si="11"/>
        <v>10196.269999999999</v>
      </c>
    </row>
    <row r="182" spans="1:5" x14ac:dyDescent="0.2">
      <c r="A182" s="4">
        <v>166</v>
      </c>
      <c r="B182" s="8">
        <f t="shared" si="9"/>
        <v>10196.269999999999</v>
      </c>
      <c r="C182" s="8">
        <f t="shared" si="10"/>
        <v>25.49</v>
      </c>
      <c r="D182" s="8">
        <f t="shared" si="8"/>
        <v>50</v>
      </c>
      <c r="E182" s="8">
        <f t="shared" si="11"/>
        <v>10271.759999999998</v>
      </c>
    </row>
    <row r="183" spans="1:5" x14ac:dyDescent="0.2">
      <c r="A183" s="4">
        <v>167</v>
      </c>
      <c r="B183" s="8">
        <f t="shared" si="9"/>
        <v>10271.759999999998</v>
      </c>
      <c r="C183" s="8">
        <f t="shared" si="10"/>
        <v>25.68</v>
      </c>
      <c r="D183" s="8">
        <f t="shared" si="8"/>
        <v>50</v>
      </c>
      <c r="E183" s="8">
        <f t="shared" si="11"/>
        <v>10347.439999999999</v>
      </c>
    </row>
    <row r="184" spans="1:5" x14ac:dyDescent="0.2">
      <c r="A184" s="4">
        <v>168</v>
      </c>
      <c r="B184" s="8">
        <f t="shared" si="9"/>
        <v>10347.439999999999</v>
      </c>
      <c r="C184" s="8">
        <f t="shared" si="10"/>
        <v>25.87</v>
      </c>
      <c r="D184" s="8">
        <f t="shared" si="8"/>
        <v>50</v>
      </c>
      <c r="E184" s="8">
        <f t="shared" si="11"/>
        <v>10423.31</v>
      </c>
    </row>
    <row r="185" spans="1:5" x14ac:dyDescent="0.2">
      <c r="A185" s="4">
        <v>169</v>
      </c>
      <c r="B185" s="8">
        <f t="shared" si="9"/>
        <v>10423.31</v>
      </c>
      <c r="C185" s="8">
        <f t="shared" si="10"/>
        <v>26.06</v>
      </c>
      <c r="D185" s="8">
        <f t="shared" si="8"/>
        <v>50</v>
      </c>
      <c r="E185" s="8">
        <f t="shared" si="11"/>
        <v>10499.369999999999</v>
      </c>
    </row>
    <row r="186" spans="1:5" x14ac:dyDescent="0.2">
      <c r="A186" s="4">
        <v>170</v>
      </c>
      <c r="B186" s="8">
        <f t="shared" si="9"/>
        <v>10499.369999999999</v>
      </c>
      <c r="C186" s="8">
        <f t="shared" si="10"/>
        <v>26.25</v>
      </c>
      <c r="D186" s="8">
        <f t="shared" si="8"/>
        <v>50</v>
      </c>
      <c r="E186" s="8">
        <f t="shared" si="11"/>
        <v>10575.619999999999</v>
      </c>
    </row>
    <row r="187" spans="1:5" x14ac:dyDescent="0.2">
      <c r="A187" s="4">
        <v>171</v>
      </c>
      <c r="B187" s="8">
        <f t="shared" si="9"/>
        <v>10575.619999999999</v>
      </c>
      <c r="C187" s="8">
        <f t="shared" si="10"/>
        <v>26.44</v>
      </c>
      <c r="D187" s="8">
        <f t="shared" si="8"/>
        <v>50</v>
      </c>
      <c r="E187" s="8">
        <f t="shared" si="11"/>
        <v>10652.06</v>
      </c>
    </row>
    <row r="188" spans="1:5" x14ac:dyDescent="0.2">
      <c r="A188" s="4">
        <v>172</v>
      </c>
      <c r="B188" s="8">
        <f t="shared" si="9"/>
        <v>10652.06</v>
      </c>
      <c r="C188" s="8">
        <f t="shared" si="10"/>
        <v>26.63</v>
      </c>
      <c r="D188" s="8">
        <f t="shared" si="8"/>
        <v>50</v>
      </c>
      <c r="E188" s="8">
        <f t="shared" si="11"/>
        <v>10728.689999999999</v>
      </c>
    </row>
    <row r="189" spans="1:5" x14ac:dyDescent="0.2">
      <c r="A189" s="4">
        <v>173</v>
      </c>
      <c r="B189" s="8">
        <f t="shared" si="9"/>
        <v>10728.689999999999</v>
      </c>
      <c r="C189" s="8">
        <f t="shared" si="10"/>
        <v>26.82</v>
      </c>
      <c r="D189" s="8">
        <f t="shared" si="8"/>
        <v>50</v>
      </c>
      <c r="E189" s="8">
        <f t="shared" si="11"/>
        <v>10805.509999999998</v>
      </c>
    </row>
    <row r="190" spans="1:5" x14ac:dyDescent="0.2">
      <c r="A190" s="4">
        <v>174</v>
      </c>
      <c r="B190" s="8">
        <f t="shared" si="9"/>
        <v>10805.509999999998</v>
      </c>
      <c r="C190" s="8">
        <f t="shared" si="10"/>
        <v>27.01</v>
      </c>
      <c r="D190" s="8">
        <f t="shared" si="8"/>
        <v>50</v>
      </c>
      <c r="E190" s="8">
        <f t="shared" si="11"/>
        <v>10882.519999999999</v>
      </c>
    </row>
    <row r="191" spans="1:5" x14ac:dyDescent="0.2">
      <c r="A191" s="4">
        <v>175</v>
      </c>
      <c r="B191" s="8">
        <f t="shared" si="9"/>
        <v>10882.519999999999</v>
      </c>
      <c r="C191" s="8">
        <f t="shared" si="10"/>
        <v>27.21</v>
      </c>
      <c r="D191" s="8">
        <f t="shared" si="8"/>
        <v>50</v>
      </c>
      <c r="E191" s="8">
        <f t="shared" si="11"/>
        <v>10959.729999999998</v>
      </c>
    </row>
    <row r="192" spans="1:5" x14ac:dyDescent="0.2">
      <c r="A192" s="4">
        <v>176</v>
      </c>
      <c r="B192" s="8">
        <f t="shared" si="9"/>
        <v>10959.729999999998</v>
      </c>
      <c r="C192" s="8">
        <f t="shared" si="10"/>
        <v>27.4</v>
      </c>
      <c r="D192" s="8">
        <f t="shared" si="8"/>
        <v>50</v>
      </c>
      <c r="E192" s="8">
        <f t="shared" si="11"/>
        <v>11037.129999999997</v>
      </c>
    </row>
    <row r="193" spans="1:5" x14ac:dyDescent="0.2">
      <c r="A193" s="4">
        <v>177</v>
      </c>
      <c r="B193" s="8">
        <f t="shared" si="9"/>
        <v>11037.129999999997</v>
      </c>
      <c r="C193" s="8">
        <f t="shared" si="10"/>
        <v>27.59</v>
      </c>
      <c r="D193" s="8">
        <f t="shared" si="8"/>
        <v>50</v>
      </c>
      <c r="E193" s="8">
        <f t="shared" si="11"/>
        <v>11114.719999999998</v>
      </c>
    </row>
    <row r="194" spans="1:5" x14ac:dyDescent="0.2">
      <c r="A194" s="4">
        <v>178</v>
      </c>
      <c r="B194" s="8">
        <f t="shared" si="9"/>
        <v>11114.719999999998</v>
      </c>
      <c r="C194" s="8">
        <f t="shared" si="10"/>
        <v>27.79</v>
      </c>
      <c r="D194" s="8">
        <f t="shared" si="8"/>
        <v>50</v>
      </c>
      <c r="E194" s="8">
        <f t="shared" si="11"/>
        <v>11192.509999999998</v>
      </c>
    </row>
    <row r="195" spans="1:5" x14ac:dyDescent="0.2">
      <c r="A195" s="4">
        <v>179</v>
      </c>
      <c r="B195" s="8">
        <f t="shared" si="9"/>
        <v>11192.509999999998</v>
      </c>
      <c r="C195" s="8">
        <f t="shared" si="10"/>
        <v>27.98</v>
      </c>
      <c r="D195" s="8">
        <f t="shared" si="8"/>
        <v>50</v>
      </c>
      <c r="E195" s="8">
        <f t="shared" si="11"/>
        <v>11270.489999999998</v>
      </c>
    </row>
    <row r="196" spans="1:5" x14ac:dyDescent="0.2">
      <c r="A196" s="4">
        <v>180</v>
      </c>
      <c r="B196" s="8">
        <f t="shared" si="9"/>
        <v>11270.489999999998</v>
      </c>
      <c r="C196" s="8">
        <f t="shared" si="10"/>
        <v>28.18</v>
      </c>
      <c r="D196" s="8">
        <f t="shared" si="8"/>
        <v>50</v>
      </c>
      <c r="E196" s="8">
        <f t="shared" si="11"/>
        <v>11348.669999999998</v>
      </c>
    </row>
    <row r="197" spans="1:5" x14ac:dyDescent="0.2">
      <c r="A197" s="4">
        <v>181</v>
      </c>
      <c r="B197" s="8">
        <f t="shared" si="9"/>
        <v>11348.669999999998</v>
      </c>
      <c r="C197" s="8">
        <f t="shared" si="10"/>
        <v>28.37</v>
      </c>
      <c r="D197" s="8">
        <f t="shared" si="8"/>
        <v>50</v>
      </c>
      <c r="E197" s="8">
        <f t="shared" si="11"/>
        <v>11427.039999999999</v>
      </c>
    </row>
    <row r="198" spans="1:5" x14ac:dyDescent="0.2">
      <c r="A198" s="4">
        <v>182</v>
      </c>
      <c r="B198" s="8">
        <f t="shared" si="9"/>
        <v>11427.039999999999</v>
      </c>
      <c r="C198" s="8">
        <f t="shared" si="10"/>
        <v>28.57</v>
      </c>
      <c r="D198" s="8">
        <f t="shared" si="8"/>
        <v>50</v>
      </c>
      <c r="E198" s="8">
        <f t="shared" si="11"/>
        <v>11505.609999999999</v>
      </c>
    </row>
    <row r="199" spans="1:5" x14ac:dyDescent="0.2">
      <c r="A199" s="4">
        <v>183</v>
      </c>
      <c r="B199" s="8">
        <f t="shared" si="9"/>
        <v>11505.609999999999</v>
      </c>
      <c r="C199" s="8">
        <f t="shared" si="10"/>
        <v>28.76</v>
      </c>
      <c r="D199" s="8">
        <f t="shared" si="8"/>
        <v>50</v>
      </c>
      <c r="E199" s="8">
        <f t="shared" si="11"/>
        <v>11584.369999999999</v>
      </c>
    </row>
    <row r="200" spans="1:5" x14ac:dyDescent="0.2">
      <c r="A200" s="4">
        <v>184</v>
      </c>
      <c r="B200" s="8">
        <f t="shared" si="9"/>
        <v>11584.369999999999</v>
      </c>
      <c r="C200" s="8">
        <f t="shared" si="10"/>
        <v>28.96</v>
      </c>
      <c r="D200" s="8">
        <f t="shared" si="8"/>
        <v>50</v>
      </c>
      <c r="E200" s="8">
        <f t="shared" si="11"/>
        <v>11663.329999999998</v>
      </c>
    </row>
    <row r="201" spans="1:5" x14ac:dyDescent="0.2">
      <c r="A201" s="4">
        <v>185</v>
      </c>
      <c r="B201" s="8">
        <f t="shared" si="9"/>
        <v>11663.329999999998</v>
      </c>
      <c r="C201" s="8">
        <f t="shared" si="10"/>
        <v>29.16</v>
      </c>
      <c r="D201" s="8">
        <f t="shared" si="8"/>
        <v>50</v>
      </c>
      <c r="E201" s="8">
        <f t="shared" si="11"/>
        <v>11742.489999999998</v>
      </c>
    </row>
    <row r="202" spans="1:5" x14ac:dyDescent="0.2">
      <c r="A202" s="4">
        <v>186</v>
      </c>
      <c r="B202" s="8">
        <f t="shared" si="9"/>
        <v>11742.489999999998</v>
      </c>
      <c r="C202" s="8">
        <f t="shared" si="10"/>
        <v>29.36</v>
      </c>
      <c r="D202" s="8">
        <f t="shared" si="8"/>
        <v>50</v>
      </c>
      <c r="E202" s="8">
        <f t="shared" si="11"/>
        <v>11821.849999999999</v>
      </c>
    </row>
    <row r="203" spans="1:5" x14ac:dyDescent="0.2">
      <c r="A203" s="4">
        <v>187</v>
      </c>
      <c r="B203" s="8">
        <f t="shared" si="9"/>
        <v>11821.849999999999</v>
      </c>
      <c r="C203" s="8">
        <f t="shared" si="10"/>
        <v>29.55</v>
      </c>
      <c r="D203" s="8">
        <f t="shared" si="8"/>
        <v>50</v>
      </c>
      <c r="E203" s="8">
        <f t="shared" si="11"/>
        <v>11901.399999999998</v>
      </c>
    </row>
    <row r="204" spans="1:5" x14ac:dyDescent="0.2">
      <c r="A204" s="4">
        <v>188</v>
      </c>
      <c r="B204" s="8">
        <f t="shared" si="9"/>
        <v>11901.399999999998</v>
      </c>
      <c r="C204" s="8">
        <f t="shared" si="10"/>
        <v>29.75</v>
      </c>
      <c r="D204" s="8">
        <f t="shared" si="8"/>
        <v>50</v>
      </c>
      <c r="E204" s="8">
        <f t="shared" si="11"/>
        <v>11981.149999999998</v>
      </c>
    </row>
    <row r="205" spans="1:5" x14ac:dyDescent="0.2">
      <c r="A205" s="4">
        <v>189</v>
      </c>
      <c r="B205" s="8">
        <f t="shared" si="9"/>
        <v>11981.149999999998</v>
      </c>
      <c r="C205" s="8">
        <f t="shared" si="10"/>
        <v>29.95</v>
      </c>
      <c r="D205" s="8">
        <f t="shared" si="8"/>
        <v>50</v>
      </c>
      <c r="E205" s="8">
        <f t="shared" si="11"/>
        <v>12061.099999999999</v>
      </c>
    </row>
    <row r="206" spans="1:5" x14ac:dyDescent="0.2">
      <c r="A206" s="4">
        <v>190</v>
      </c>
      <c r="B206" s="8">
        <f t="shared" si="9"/>
        <v>12061.099999999999</v>
      </c>
      <c r="C206" s="8">
        <f t="shared" si="10"/>
        <v>30.15</v>
      </c>
      <c r="D206" s="8">
        <f t="shared" si="8"/>
        <v>50</v>
      </c>
      <c r="E206" s="8">
        <f t="shared" si="11"/>
        <v>12141.249999999998</v>
      </c>
    </row>
    <row r="207" spans="1:5" x14ac:dyDescent="0.2">
      <c r="A207" s="4">
        <v>191</v>
      </c>
      <c r="B207" s="8">
        <f t="shared" si="9"/>
        <v>12141.249999999998</v>
      </c>
      <c r="C207" s="8">
        <f t="shared" si="10"/>
        <v>30.35</v>
      </c>
      <c r="D207" s="8">
        <f t="shared" si="8"/>
        <v>50</v>
      </c>
      <c r="E207" s="8">
        <f t="shared" si="11"/>
        <v>12221.599999999999</v>
      </c>
    </row>
    <row r="208" spans="1:5" x14ac:dyDescent="0.2">
      <c r="A208" s="4">
        <v>192</v>
      </c>
      <c r="B208" s="8">
        <f t="shared" si="9"/>
        <v>12221.599999999999</v>
      </c>
      <c r="C208" s="8">
        <f t="shared" si="10"/>
        <v>30.55</v>
      </c>
      <c r="D208" s="8">
        <f t="shared" si="8"/>
        <v>50</v>
      </c>
      <c r="E208" s="8">
        <f t="shared" si="11"/>
        <v>12302.149999999998</v>
      </c>
    </row>
    <row r="209" spans="1:5" x14ac:dyDescent="0.2">
      <c r="A209" s="4">
        <v>193</v>
      </c>
      <c r="B209" s="8">
        <f t="shared" si="9"/>
        <v>12302.149999999998</v>
      </c>
      <c r="C209" s="8">
        <f t="shared" si="10"/>
        <v>30.76</v>
      </c>
      <c r="D209" s="8">
        <f t="shared" si="8"/>
        <v>50</v>
      </c>
      <c r="E209" s="8">
        <f t="shared" si="11"/>
        <v>12382.909999999998</v>
      </c>
    </row>
    <row r="210" spans="1:5" x14ac:dyDescent="0.2">
      <c r="A210" s="4">
        <v>194</v>
      </c>
      <c r="B210" s="8">
        <f t="shared" si="9"/>
        <v>12382.909999999998</v>
      </c>
      <c r="C210" s="8">
        <f t="shared" si="10"/>
        <v>30.96</v>
      </c>
      <c r="D210" s="8">
        <f t="shared" ref="D210:D273" si="12">B$3</f>
        <v>50</v>
      </c>
      <c r="E210" s="8">
        <f t="shared" si="11"/>
        <v>12463.869999999997</v>
      </c>
    </row>
    <row r="211" spans="1:5" x14ac:dyDescent="0.2">
      <c r="A211" s="4">
        <v>195</v>
      </c>
      <c r="B211" s="8">
        <f t="shared" ref="B211:B274" si="13">E210</f>
        <v>12463.869999999997</v>
      </c>
      <c r="C211" s="8">
        <f t="shared" ref="C211:C274" si="14">ROUND(B211*B$6,2)</f>
        <v>31.16</v>
      </c>
      <c r="D211" s="8">
        <f t="shared" si="12"/>
        <v>50</v>
      </c>
      <c r="E211" s="8">
        <f t="shared" ref="E211:E274" si="15">B211+C211+D211</f>
        <v>12545.029999999997</v>
      </c>
    </row>
    <row r="212" spans="1:5" x14ac:dyDescent="0.2">
      <c r="A212" s="4">
        <v>196</v>
      </c>
      <c r="B212" s="8">
        <f t="shared" si="13"/>
        <v>12545.029999999997</v>
      </c>
      <c r="C212" s="8">
        <f t="shared" si="14"/>
        <v>31.36</v>
      </c>
      <c r="D212" s="8">
        <f t="shared" si="12"/>
        <v>50</v>
      </c>
      <c r="E212" s="8">
        <f t="shared" si="15"/>
        <v>12626.389999999998</v>
      </c>
    </row>
    <row r="213" spans="1:5" x14ac:dyDescent="0.2">
      <c r="A213" s="4">
        <v>197</v>
      </c>
      <c r="B213" s="8">
        <f t="shared" si="13"/>
        <v>12626.389999999998</v>
      </c>
      <c r="C213" s="8">
        <f t="shared" si="14"/>
        <v>31.57</v>
      </c>
      <c r="D213" s="8">
        <f t="shared" si="12"/>
        <v>50</v>
      </c>
      <c r="E213" s="8">
        <f t="shared" si="15"/>
        <v>12707.959999999997</v>
      </c>
    </row>
    <row r="214" spans="1:5" x14ac:dyDescent="0.2">
      <c r="A214" s="4">
        <v>198</v>
      </c>
      <c r="B214" s="8">
        <f t="shared" si="13"/>
        <v>12707.959999999997</v>
      </c>
      <c r="C214" s="8">
        <f t="shared" si="14"/>
        <v>31.77</v>
      </c>
      <c r="D214" s="8">
        <f t="shared" si="12"/>
        <v>50</v>
      </c>
      <c r="E214" s="8">
        <f t="shared" si="15"/>
        <v>12789.729999999998</v>
      </c>
    </row>
    <row r="215" spans="1:5" x14ac:dyDescent="0.2">
      <c r="A215" s="4">
        <v>199</v>
      </c>
      <c r="B215" s="8">
        <f t="shared" si="13"/>
        <v>12789.729999999998</v>
      </c>
      <c r="C215" s="8">
        <f t="shared" si="14"/>
        <v>31.97</v>
      </c>
      <c r="D215" s="8">
        <f t="shared" si="12"/>
        <v>50</v>
      </c>
      <c r="E215" s="8">
        <f t="shared" si="15"/>
        <v>12871.699999999997</v>
      </c>
    </row>
    <row r="216" spans="1:5" x14ac:dyDescent="0.2">
      <c r="A216" s="4">
        <v>200</v>
      </c>
      <c r="B216" s="8">
        <f t="shared" si="13"/>
        <v>12871.699999999997</v>
      </c>
      <c r="C216" s="8">
        <f t="shared" si="14"/>
        <v>32.18</v>
      </c>
      <c r="D216" s="8">
        <f t="shared" si="12"/>
        <v>50</v>
      </c>
      <c r="E216" s="8">
        <f t="shared" si="15"/>
        <v>12953.879999999997</v>
      </c>
    </row>
    <row r="217" spans="1:5" x14ac:dyDescent="0.2">
      <c r="A217" s="4">
        <v>201</v>
      </c>
      <c r="B217" s="8">
        <f t="shared" si="13"/>
        <v>12953.879999999997</v>
      </c>
      <c r="C217" s="8">
        <f t="shared" si="14"/>
        <v>32.380000000000003</v>
      </c>
      <c r="D217" s="8">
        <f t="shared" si="12"/>
        <v>50</v>
      </c>
      <c r="E217" s="8">
        <f t="shared" si="15"/>
        <v>13036.259999999997</v>
      </c>
    </row>
    <row r="218" spans="1:5" x14ac:dyDescent="0.2">
      <c r="A218" s="4">
        <v>202</v>
      </c>
      <c r="B218" s="8">
        <f t="shared" si="13"/>
        <v>13036.259999999997</v>
      </c>
      <c r="C218" s="8">
        <f t="shared" si="14"/>
        <v>32.590000000000003</v>
      </c>
      <c r="D218" s="8">
        <f t="shared" si="12"/>
        <v>50</v>
      </c>
      <c r="E218" s="8">
        <f t="shared" si="15"/>
        <v>13118.849999999997</v>
      </c>
    </row>
    <row r="219" spans="1:5" x14ac:dyDescent="0.2">
      <c r="A219" s="4">
        <v>203</v>
      </c>
      <c r="B219" s="8">
        <f t="shared" si="13"/>
        <v>13118.849999999997</v>
      </c>
      <c r="C219" s="8">
        <f t="shared" si="14"/>
        <v>32.799999999999997</v>
      </c>
      <c r="D219" s="8">
        <f t="shared" si="12"/>
        <v>50</v>
      </c>
      <c r="E219" s="8">
        <f t="shared" si="15"/>
        <v>13201.649999999996</v>
      </c>
    </row>
    <row r="220" spans="1:5" x14ac:dyDescent="0.2">
      <c r="A220" s="4">
        <v>204</v>
      </c>
      <c r="B220" s="8">
        <f t="shared" si="13"/>
        <v>13201.649999999996</v>
      </c>
      <c r="C220" s="8">
        <f t="shared" si="14"/>
        <v>33</v>
      </c>
      <c r="D220" s="8">
        <f t="shared" si="12"/>
        <v>50</v>
      </c>
      <c r="E220" s="8">
        <f t="shared" si="15"/>
        <v>13284.649999999996</v>
      </c>
    </row>
    <row r="221" spans="1:5" x14ac:dyDescent="0.2">
      <c r="A221" s="4">
        <v>205</v>
      </c>
      <c r="B221" s="8">
        <f t="shared" si="13"/>
        <v>13284.649999999996</v>
      </c>
      <c r="C221" s="8">
        <f t="shared" si="14"/>
        <v>33.21</v>
      </c>
      <c r="D221" s="8">
        <f t="shared" si="12"/>
        <v>50</v>
      </c>
      <c r="E221" s="8">
        <f t="shared" si="15"/>
        <v>13367.859999999995</v>
      </c>
    </row>
    <row r="222" spans="1:5" x14ac:dyDescent="0.2">
      <c r="A222" s="4">
        <v>206</v>
      </c>
      <c r="B222" s="8">
        <f t="shared" si="13"/>
        <v>13367.859999999995</v>
      </c>
      <c r="C222" s="8">
        <f t="shared" si="14"/>
        <v>33.42</v>
      </c>
      <c r="D222" s="8">
        <f t="shared" si="12"/>
        <v>50</v>
      </c>
      <c r="E222" s="8">
        <f t="shared" si="15"/>
        <v>13451.279999999995</v>
      </c>
    </row>
    <row r="223" spans="1:5" x14ac:dyDescent="0.2">
      <c r="A223" s="4">
        <v>207</v>
      </c>
      <c r="B223" s="8">
        <f t="shared" si="13"/>
        <v>13451.279999999995</v>
      </c>
      <c r="C223" s="8">
        <f t="shared" si="14"/>
        <v>33.630000000000003</v>
      </c>
      <c r="D223" s="8">
        <f t="shared" si="12"/>
        <v>50</v>
      </c>
      <c r="E223" s="8">
        <f t="shared" si="15"/>
        <v>13534.909999999994</v>
      </c>
    </row>
    <row r="224" spans="1:5" x14ac:dyDescent="0.2">
      <c r="A224" s="4">
        <v>208</v>
      </c>
      <c r="B224" s="8">
        <f t="shared" si="13"/>
        <v>13534.909999999994</v>
      </c>
      <c r="C224" s="8">
        <f t="shared" si="14"/>
        <v>33.840000000000003</v>
      </c>
      <c r="D224" s="8">
        <f t="shared" si="12"/>
        <v>50</v>
      </c>
      <c r="E224" s="8">
        <f t="shared" si="15"/>
        <v>13618.749999999995</v>
      </c>
    </row>
    <row r="225" spans="1:5" x14ac:dyDescent="0.2">
      <c r="A225" s="4">
        <v>209</v>
      </c>
      <c r="B225" s="8">
        <f t="shared" si="13"/>
        <v>13618.749999999995</v>
      </c>
      <c r="C225" s="8">
        <f t="shared" si="14"/>
        <v>34.049999999999997</v>
      </c>
      <c r="D225" s="8">
        <f t="shared" si="12"/>
        <v>50</v>
      </c>
      <c r="E225" s="8">
        <f t="shared" si="15"/>
        <v>13702.799999999994</v>
      </c>
    </row>
    <row r="226" spans="1:5" x14ac:dyDescent="0.2">
      <c r="A226" s="4">
        <v>210</v>
      </c>
      <c r="B226" s="8">
        <f t="shared" si="13"/>
        <v>13702.799999999994</v>
      </c>
      <c r="C226" s="8">
        <f t="shared" si="14"/>
        <v>34.26</v>
      </c>
      <c r="D226" s="8">
        <f t="shared" si="12"/>
        <v>50</v>
      </c>
      <c r="E226" s="8">
        <f t="shared" si="15"/>
        <v>13787.059999999994</v>
      </c>
    </row>
    <row r="227" spans="1:5" x14ac:dyDescent="0.2">
      <c r="A227" s="4">
        <v>211</v>
      </c>
      <c r="B227" s="8">
        <f t="shared" si="13"/>
        <v>13787.059999999994</v>
      </c>
      <c r="C227" s="8">
        <f t="shared" si="14"/>
        <v>34.47</v>
      </c>
      <c r="D227" s="8">
        <f t="shared" si="12"/>
        <v>50</v>
      </c>
      <c r="E227" s="8">
        <f t="shared" si="15"/>
        <v>13871.529999999993</v>
      </c>
    </row>
    <row r="228" spans="1:5" x14ac:dyDescent="0.2">
      <c r="A228" s="4">
        <v>212</v>
      </c>
      <c r="B228" s="8">
        <f t="shared" si="13"/>
        <v>13871.529999999993</v>
      </c>
      <c r="C228" s="8">
        <f t="shared" si="14"/>
        <v>34.68</v>
      </c>
      <c r="D228" s="8">
        <f t="shared" si="12"/>
        <v>50</v>
      </c>
      <c r="E228" s="8">
        <f t="shared" si="15"/>
        <v>13956.209999999994</v>
      </c>
    </row>
    <row r="229" spans="1:5" x14ac:dyDescent="0.2">
      <c r="A229" s="4">
        <v>213</v>
      </c>
      <c r="B229" s="8">
        <f t="shared" si="13"/>
        <v>13956.209999999994</v>
      </c>
      <c r="C229" s="8">
        <f t="shared" si="14"/>
        <v>34.89</v>
      </c>
      <c r="D229" s="8">
        <f t="shared" si="12"/>
        <v>50</v>
      </c>
      <c r="E229" s="8">
        <f t="shared" si="15"/>
        <v>14041.099999999993</v>
      </c>
    </row>
    <row r="230" spans="1:5" x14ac:dyDescent="0.2">
      <c r="A230" s="4">
        <v>214</v>
      </c>
      <c r="B230" s="8">
        <f t="shared" si="13"/>
        <v>14041.099999999993</v>
      </c>
      <c r="C230" s="8">
        <f t="shared" si="14"/>
        <v>35.1</v>
      </c>
      <c r="D230" s="8">
        <f t="shared" si="12"/>
        <v>50</v>
      </c>
      <c r="E230" s="8">
        <f t="shared" si="15"/>
        <v>14126.199999999993</v>
      </c>
    </row>
    <row r="231" spans="1:5" x14ac:dyDescent="0.2">
      <c r="A231" s="4">
        <v>215</v>
      </c>
      <c r="B231" s="8">
        <f t="shared" si="13"/>
        <v>14126.199999999993</v>
      </c>
      <c r="C231" s="8">
        <f t="shared" si="14"/>
        <v>35.32</v>
      </c>
      <c r="D231" s="8">
        <f t="shared" si="12"/>
        <v>50</v>
      </c>
      <c r="E231" s="8">
        <f t="shared" si="15"/>
        <v>14211.519999999993</v>
      </c>
    </row>
    <row r="232" spans="1:5" x14ac:dyDescent="0.2">
      <c r="A232" s="4">
        <v>216</v>
      </c>
      <c r="B232" s="8">
        <f t="shared" si="13"/>
        <v>14211.519999999993</v>
      </c>
      <c r="C232" s="8">
        <f t="shared" si="14"/>
        <v>35.53</v>
      </c>
      <c r="D232" s="8">
        <f t="shared" si="12"/>
        <v>50</v>
      </c>
      <c r="E232" s="8">
        <f t="shared" si="15"/>
        <v>14297.049999999994</v>
      </c>
    </row>
    <row r="233" spans="1:5" x14ac:dyDescent="0.2">
      <c r="A233" s="4">
        <v>217</v>
      </c>
      <c r="B233" s="8">
        <f t="shared" si="13"/>
        <v>14297.049999999994</v>
      </c>
      <c r="C233" s="8">
        <f t="shared" si="14"/>
        <v>35.74</v>
      </c>
      <c r="D233" s="8">
        <f t="shared" si="12"/>
        <v>50</v>
      </c>
      <c r="E233" s="8">
        <f t="shared" si="15"/>
        <v>14382.789999999994</v>
      </c>
    </row>
    <row r="234" spans="1:5" x14ac:dyDescent="0.2">
      <c r="A234" s="4">
        <v>218</v>
      </c>
      <c r="B234" s="8">
        <f t="shared" si="13"/>
        <v>14382.789999999994</v>
      </c>
      <c r="C234" s="8">
        <f t="shared" si="14"/>
        <v>35.96</v>
      </c>
      <c r="D234" s="8">
        <f t="shared" si="12"/>
        <v>50</v>
      </c>
      <c r="E234" s="8">
        <f t="shared" si="15"/>
        <v>14468.749999999993</v>
      </c>
    </row>
    <row r="235" spans="1:5" x14ac:dyDescent="0.2">
      <c r="A235" s="4">
        <v>219</v>
      </c>
      <c r="B235" s="8">
        <f t="shared" si="13"/>
        <v>14468.749999999993</v>
      </c>
      <c r="C235" s="8">
        <f t="shared" si="14"/>
        <v>36.17</v>
      </c>
      <c r="D235" s="8">
        <f t="shared" si="12"/>
        <v>50</v>
      </c>
      <c r="E235" s="8">
        <f t="shared" si="15"/>
        <v>14554.919999999993</v>
      </c>
    </row>
    <row r="236" spans="1:5" x14ac:dyDescent="0.2">
      <c r="A236" s="4">
        <v>220</v>
      </c>
      <c r="B236" s="8">
        <f t="shared" si="13"/>
        <v>14554.919999999993</v>
      </c>
      <c r="C236" s="8">
        <f t="shared" si="14"/>
        <v>36.39</v>
      </c>
      <c r="D236" s="8">
        <f t="shared" si="12"/>
        <v>50</v>
      </c>
      <c r="E236" s="8">
        <f t="shared" si="15"/>
        <v>14641.309999999992</v>
      </c>
    </row>
    <row r="237" spans="1:5" x14ac:dyDescent="0.2">
      <c r="A237" s="4">
        <v>221</v>
      </c>
      <c r="B237" s="8">
        <f t="shared" si="13"/>
        <v>14641.309999999992</v>
      </c>
      <c r="C237" s="8">
        <f t="shared" si="14"/>
        <v>36.6</v>
      </c>
      <c r="D237" s="8">
        <f t="shared" si="12"/>
        <v>50</v>
      </c>
      <c r="E237" s="8">
        <f t="shared" si="15"/>
        <v>14727.909999999993</v>
      </c>
    </row>
    <row r="238" spans="1:5" x14ac:dyDescent="0.2">
      <c r="A238" s="4">
        <v>222</v>
      </c>
      <c r="B238" s="8">
        <f t="shared" si="13"/>
        <v>14727.909999999993</v>
      </c>
      <c r="C238" s="8">
        <f t="shared" si="14"/>
        <v>36.82</v>
      </c>
      <c r="D238" s="8">
        <f t="shared" si="12"/>
        <v>50</v>
      </c>
      <c r="E238" s="8">
        <f t="shared" si="15"/>
        <v>14814.729999999992</v>
      </c>
    </row>
    <row r="239" spans="1:5" x14ac:dyDescent="0.2">
      <c r="A239" s="4">
        <v>223</v>
      </c>
      <c r="B239" s="8">
        <f t="shared" si="13"/>
        <v>14814.729999999992</v>
      </c>
      <c r="C239" s="8">
        <f t="shared" si="14"/>
        <v>37.04</v>
      </c>
      <c r="D239" s="8">
        <f t="shared" si="12"/>
        <v>50</v>
      </c>
      <c r="E239" s="8">
        <f t="shared" si="15"/>
        <v>14901.769999999993</v>
      </c>
    </row>
    <row r="240" spans="1:5" x14ac:dyDescent="0.2">
      <c r="A240" s="4">
        <v>224</v>
      </c>
      <c r="B240" s="8">
        <f t="shared" si="13"/>
        <v>14901.769999999993</v>
      </c>
      <c r="C240" s="8">
        <f t="shared" si="14"/>
        <v>37.25</v>
      </c>
      <c r="D240" s="8">
        <f t="shared" si="12"/>
        <v>50</v>
      </c>
      <c r="E240" s="8">
        <f t="shared" si="15"/>
        <v>14989.019999999993</v>
      </c>
    </row>
    <row r="241" spans="1:5" x14ac:dyDescent="0.2">
      <c r="A241" s="4">
        <v>225</v>
      </c>
      <c r="B241" s="8">
        <f t="shared" si="13"/>
        <v>14989.019999999993</v>
      </c>
      <c r="C241" s="8">
        <f t="shared" si="14"/>
        <v>37.47</v>
      </c>
      <c r="D241" s="8">
        <f t="shared" si="12"/>
        <v>50</v>
      </c>
      <c r="E241" s="8">
        <f t="shared" si="15"/>
        <v>15076.489999999993</v>
      </c>
    </row>
    <row r="242" spans="1:5" x14ac:dyDescent="0.2">
      <c r="A242" s="4">
        <v>226</v>
      </c>
      <c r="B242" s="8">
        <f t="shared" si="13"/>
        <v>15076.489999999993</v>
      </c>
      <c r="C242" s="8">
        <f t="shared" si="14"/>
        <v>37.69</v>
      </c>
      <c r="D242" s="8">
        <f t="shared" si="12"/>
        <v>50</v>
      </c>
      <c r="E242" s="8">
        <f t="shared" si="15"/>
        <v>15164.179999999993</v>
      </c>
    </row>
    <row r="243" spans="1:5" x14ac:dyDescent="0.2">
      <c r="A243" s="4">
        <v>227</v>
      </c>
      <c r="B243" s="8">
        <f t="shared" si="13"/>
        <v>15164.179999999993</v>
      </c>
      <c r="C243" s="8">
        <f t="shared" si="14"/>
        <v>37.909999999999997</v>
      </c>
      <c r="D243" s="8">
        <f t="shared" si="12"/>
        <v>50</v>
      </c>
      <c r="E243" s="8">
        <f t="shared" si="15"/>
        <v>15252.089999999993</v>
      </c>
    </row>
    <row r="244" spans="1:5" x14ac:dyDescent="0.2">
      <c r="A244" s="4">
        <v>228</v>
      </c>
      <c r="B244" s="8">
        <f t="shared" si="13"/>
        <v>15252.089999999993</v>
      </c>
      <c r="C244" s="8">
        <f t="shared" si="14"/>
        <v>38.130000000000003</v>
      </c>
      <c r="D244" s="8">
        <f t="shared" si="12"/>
        <v>50</v>
      </c>
      <c r="E244" s="8">
        <f t="shared" si="15"/>
        <v>15340.219999999992</v>
      </c>
    </row>
    <row r="245" spans="1:5" x14ac:dyDescent="0.2">
      <c r="A245" s="4">
        <v>229</v>
      </c>
      <c r="B245" s="8">
        <f t="shared" si="13"/>
        <v>15340.219999999992</v>
      </c>
      <c r="C245" s="8">
        <f t="shared" si="14"/>
        <v>38.35</v>
      </c>
      <c r="D245" s="8">
        <f t="shared" si="12"/>
        <v>50</v>
      </c>
      <c r="E245" s="8">
        <f t="shared" si="15"/>
        <v>15428.569999999992</v>
      </c>
    </row>
    <row r="246" spans="1:5" x14ac:dyDescent="0.2">
      <c r="A246" s="4">
        <v>230</v>
      </c>
      <c r="B246" s="8">
        <f t="shared" si="13"/>
        <v>15428.569999999992</v>
      </c>
      <c r="C246" s="8">
        <f t="shared" si="14"/>
        <v>38.57</v>
      </c>
      <c r="D246" s="8">
        <f t="shared" si="12"/>
        <v>50</v>
      </c>
      <c r="E246" s="8">
        <f t="shared" si="15"/>
        <v>15517.139999999992</v>
      </c>
    </row>
    <row r="247" spans="1:5" x14ac:dyDescent="0.2">
      <c r="A247" s="4">
        <v>231</v>
      </c>
      <c r="B247" s="8">
        <f t="shared" si="13"/>
        <v>15517.139999999992</v>
      </c>
      <c r="C247" s="8">
        <f t="shared" si="14"/>
        <v>38.79</v>
      </c>
      <c r="D247" s="8">
        <f t="shared" si="12"/>
        <v>50</v>
      </c>
      <c r="E247" s="8">
        <f t="shared" si="15"/>
        <v>15605.929999999993</v>
      </c>
    </row>
    <row r="248" spans="1:5" x14ac:dyDescent="0.2">
      <c r="A248" s="4">
        <v>232</v>
      </c>
      <c r="B248" s="8">
        <f t="shared" si="13"/>
        <v>15605.929999999993</v>
      </c>
      <c r="C248" s="8">
        <f t="shared" si="14"/>
        <v>39.01</v>
      </c>
      <c r="D248" s="8">
        <f t="shared" si="12"/>
        <v>50</v>
      </c>
      <c r="E248" s="8">
        <f t="shared" si="15"/>
        <v>15694.939999999993</v>
      </c>
    </row>
    <row r="249" spans="1:5" x14ac:dyDescent="0.2">
      <c r="A249" s="4">
        <v>233</v>
      </c>
      <c r="B249" s="8">
        <f t="shared" si="13"/>
        <v>15694.939999999993</v>
      </c>
      <c r="C249" s="8">
        <f t="shared" si="14"/>
        <v>39.24</v>
      </c>
      <c r="D249" s="8">
        <f t="shared" si="12"/>
        <v>50</v>
      </c>
      <c r="E249" s="8">
        <f t="shared" si="15"/>
        <v>15784.179999999993</v>
      </c>
    </row>
    <row r="250" spans="1:5" x14ac:dyDescent="0.2">
      <c r="A250" s="4">
        <v>234</v>
      </c>
      <c r="B250" s="8">
        <f t="shared" si="13"/>
        <v>15784.179999999993</v>
      </c>
      <c r="C250" s="8">
        <f t="shared" si="14"/>
        <v>39.46</v>
      </c>
      <c r="D250" s="8">
        <f t="shared" si="12"/>
        <v>50</v>
      </c>
      <c r="E250" s="8">
        <f t="shared" si="15"/>
        <v>15873.639999999992</v>
      </c>
    </row>
    <row r="251" spans="1:5" x14ac:dyDescent="0.2">
      <c r="A251" s="4">
        <v>235</v>
      </c>
      <c r="B251" s="8">
        <f t="shared" si="13"/>
        <v>15873.639999999992</v>
      </c>
      <c r="C251" s="8">
        <f t="shared" si="14"/>
        <v>39.68</v>
      </c>
      <c r="D251" s="8">
        <f t="shared" si="12"/>
        <v>50</v>
      </c>
      <c r="E251" s="8">
        <f t="shared" si="15"/>
        <v>15963.319999999992</v>
      </c>
    </row>
    <row r="252" spans="1:5" x14ac:dyDescent="0.2">
      <c r="A252" s="4">
        <v>236</v>
      </c>
      <c r="B252" s="8">
        <f t="shared" si="13"/>
        <v>15963.319999999992</v>
      </c>
      <c r="C252" s="8">
        <f t="shared" si="14"/>
        <v>39.909999999999997</v>
      </c>
      <c r="D252" s="8">
        <f t="shared" si="12"/>
        <v>50</v>
      </c>
      <c r="E252" s="8">
        <f t="shared" si="15"/>
        <v>16053.229999999992</v>
      </c>
    </row>
    <row r="253" spans="1:5" x14ac:dyDescent="0.2">
      <c r="A253" s="4">
        <v>237</v>
      </c>
      <c r="B253" s="8">
        <f t="shared" si="13"/>
        <v>16053.229999999992</v>
      </c>
      <c r="C253" s="8">
        <f t="shared" si="14"/>
        <v>40.130000000000003</v>
      </c>
      <c r="D253" s="8">
        <f t="shared" si="12"/>
        <v>50</v>
      </c>
      <c r="E253" s="8">
        <f t="shared" si="15"/>
        <v>16143.359999999991</v>
      </c>
    </row>
    <row r="254" spans="1:5" x14ac:dyDescent="0.2">
      <c r="A254" s="4">
        <v>238</v>
      </c>
      <c r="B254" s="8">
        <f t="shared" si="13"/>
        <v>16143.359999999991</v>
      </c>
      <c r="C254" s="8">
        <f t="shared" si="14"/>
        <v>40.36</v>
      </c>
      <c r="D254" s="8">
        <f t="shared" si="12"/>
        <v>50</v>
      </c>
      <c r="E254" s="8">
        <f t="shared" si="15"/>
        <v>16233.719999999992</v>
      </c>
    </row>
    <row r="255" spans="1:5" x14ac:dyDescent="0.2">
      <c r="A255" s="4">
        <v>239</v>
      </c>
      <c r="B255" s="8">
        <f t="shared" si="13"/>
        <v>16233.719999999992</v>
      </c>
      <c r="C255" s="8">
        <f t="shared" si="14"/>
        <v>40.58</v>
      </c>
      <c r="D255" s="8">
        <f t="shared" si="12"/>
        <v>50</v>
      </c>
      <c r="E255" s="8">
        <f t="shared" si="15"/>
        <v>16324.299999999992</v>
      </c>
    </row>
    <row r="256" spans="1:5" x14ac:dyDescent="0.2">
      <c r="A256" s="4">
        <v>240</v>
      </c>
      <c r="B256" s="8">
        <f t="shared" si="13"/>
        <v>16324.299999999992</v>
      </c>
      <c r="C256" s="8">
        <f t="shared" si="14"/>
        <v>40.81</v>
      </c>
      <c r="D256" s="8">
        <f t="shared" si="12"/>
        <v>50</v>
      </c>
      <c r="E256" s="8">
        <f t="shared" si="15"/>
        <v>16415.109999999993</v>
      </c>
    </row>
    <row r="257" spans="1:5" x14ac:dyDescent="0.2">
      <c r="A257" s="4">
        <v>241</v>
      </c>
      <c r="B257" s="8">
        <f t="shared" si="13"/>
        <v>16415.109999999993</v>
      </c>
      <c r="C257" s="8">
        <f t="shared" si="14"/>
        <v>41.04</v>
      </c>
      <c r="D257" s="8">
        <f t="shared" si="12"/>
        <v>50</v>
      </c>
      <c r="E257" s="8">
        <f t="shared" si="15"/>
        <v>16506.149999999994</v>
      </c>
    </row>
    <row r="258" spans="1:5" x14ac:dyDescent="0.2">
      <c r="A258" s="4">
        <v>242</v>
      </c>
      <c r="B258" s="8">
        <f t="shared" si="13"/>
        <v>16506.149999999994</v>
      </c>
      <c r="C258" s="8">
        <f t="shared" si="14"/>
        <v>41.27</v>
      </c>
      <c r="D258" s="8">
        <f t="shared" si="12"/>
        <v>50</v>
      </c>
      <c r="E258" s="8">
        <f t="shared" si="15"/>
        <v>16597.419999999995</v>
      </c>
    </row>
    <row r="259" spans="1:5" x14ac:dyDescent="0.2">
      <c r="A259" s="4">
        <v>243</v>
      </c>
      <c r="B259" s="8">
        <f t="shared" si="13"/>
        <v>16597.419999999995</v>
      </c>
      <c r="C259" s="8">
        <f t="shared" si="14"/>
        <v>41.49</v>
      </c>
      <c r="D259" s="8">
        <f t="shared" si="12"/>
        <v>50</v>
      </c>
      <c r="E259" s="8">
        <f t="shared" si="15"/>
        <v>16688.909999999996</v>
      </c>
    </row>
    <row r="260" spans="1:5" x14ac:dyDescent="0.2">
      <c r="A260" s="4">
        <v>244</v>
      </c>
      <c r="B260" s="8">
        <f t="shared" si="13"/>
        <v>16688.909999999996</v>
      </c>
      <c r="C260" s="8">
        <f t="shared" si="14"/>
        <v>41.72</v>
      </c>
      <c r="D260" s="8">
        <f t="shared" si="12"/>
        <v>50</v>
      </c>
      <c r="E260" s="8">
        <f t="shared" si="15"/>
        <v>16780.629999999997</v>
      </c>
    </row>
    <row r="261" spans="1:5" x14ac:dyDescent="0.2">
      <c r="A261" s="4">
        <v>245</v>
      </c>
      <c r="B261" s="8">
        <f t="shared" si="13"/>
        <v>16780.629999999997</v>
      </c>
      <c r="C261" s="8">
        <f t="shared" si="14"/>
        <v>41.95</v>
      </c>
      <c r="D261" s="8">
        <f t="shared" si="12"/>
        <v>50</v>
      </c>
      <c r="E261" s="8">
        <f t="shared" si="15"/>
        <v>16872.579999999998</v>
      </c>
    </row>
    <row r="262" spans="1:5" x14ac:dyDescent="0.2">
      <c r="A262" s="4">
        <v>246</v>
      </c>
      <c r="B262" s="8">
        <f t="shared" si="13"/>
        <v>16872.579999999998</v>
      </c>
      <c r="C262" s="8">
        <f t="shared" si="14"/>
        <v>42.18</v>
      </c>
      <c r="D262" s="8">
        <f t="shared" si="12"/>
        <v>50</v>
      </c>
      <c r="E262" s="8">
        <f t="shared" si="15"/>
        <v>16964.759999999998</v>
      </c>
    </row>
    <row r="263" spans="1:5" x14ac:dyDescent="0.2">
      <c r="A263" s="4">
        <v>247</v>
      </c>
      <c r="B263" s="8">
        <f t="shared" si="13"/>
        <v>16964.759999999998</v>
      </c>
      <c r="C263" s="8">
        <f t="shared" si="14"/>
        <v>42.41</v>
      </c>
      <c r="D263" s="8">
        <f t="shared" si="12"/>
        <v>50</v>
      </c>
      <c r="E263" s="8">
        <f t="shared" si="15"/>
        <v>17057.169999999998</v>
      </c>
    </row>
    <row r="264" spans="1:5" x14ac:dyDescent="0.2">
      <c r="A264" s="4">
        <v>248</v>
      </c>
      <c r="B264" s="8">
        <f t="shared" si="13"/>
        <v>17057.169999999998</v>
      </c>
      <c r="C264" s="8">
        <f t="shared" si="14"/>
        <v>42.64</v>
      </c>
      <c r="D264" s="8">
        <f t="shared" si="12"/>
        <v>50</v>
      </c>
      <c r="E264" s="8">
        <f t="shared" si="15"/>
        <v>17149.809999999998</v>
      </c>
    </row>
    <row r="265" spans="1:5" x14ac:dyDescent="0.2">
      <c r="A265" s="4">
        <v>249</v>
      </c>
      <c r="B265" s="8">
        <f t="shared" si="13"/>
        <v>17149.809999999998</v>
      </c>
      <c r="C265" s="8">
        <f t="shared" si="14"/>
        <v>42.87</v>
      </c>
      <c r="D265" s="8">
        <f t="shared" si="12"/>
        <v>50</v>
      </c>
      <c r="E265" s="8">
        <f t="shared" si="15"/>
        <v>17242.679999999997</v>
      </c>
    </row>
    <row r="266" spans="1:5" x14ac:dyDescent="0.2">
      <c r="A266" s="4">
        <v>250</v>
      </c>
      <c r="B266" s="8">
        <f t="shared" si="13"/>
        <v>17242.679999999997</v>
      </c>
      <c r="C266" s="8">
        <f t="shared" si="14"/>
        <v>43.11</v>
      </c>
      <c r="D266" s="8">
        <f t="shared" si="12"/>
        <v>50</v>
      </c>
      <c r="E266" s="8">
        <f t="shared" si="15"/>
        <v>17335.789999999997</v>
      </c>
    </row>
    <row r="267" spans="1:5" x14ac:dyDescent="0.2">
      <c r="A267" s="4">
        <v>251</v>
      </c>
      <c r="B267" s="8">
        <f t="shared" si="13"/>
        <v>17335.789999999997</v>
      </c>
      <c r="C267" s="8">
        <f t="shared" si="14"/>
        <v>43.34</v>
      </c>
      <c r="D267" s="8">
        <f t="shared" si="12"/>
        <v>50</v>
      </c>
      <c r="E267" s="8">
        <f t="shared" si="15"/>
        <v>17429.129999999997</v>
      </c>
    </row>
    <row r="268" spans="1:5" x14ac:dyDescent="0.2">
      <c r="A268" s="4">
        <v>252</v>
      </c>
      <c r="B268" s="8">
        <f t="shared" si="13"/>
        <v>17429.129999999997</v>
      </c>
      <c r="C268" s="8">
        <f t="shared" si="14"/>
        <v>43.57</v>
      </c>
      <c r="D268" s="8">
        <f t="shared" si="12"/>
        <v>50</v>
      </c>
      <c r="E268" s="8">
        <f t="shared" si="15"/>
        <v>17522.699999999997</v>
      </c>
    </row>
    <row r="269" spans="1:5" x14ac:dyDescent="0.2">
      <c r="A269" s="4">
        <v>253</v>
      </c>
      <c r="B269" s="8">
        <f t="shared" si="13"/>
        <v>17522.699999999997</v>
      </c>
      <c r="C269" s="8">
        <f t="shared" si="14"/>
        <v>43.81</v>
      </c>
      <c r="D269" s="8">
        <f t="shared" si="12"/>
        <v>50</v>
      </c>
      <c r="E269" s="8">
        <f t="shared" si="15"/>
        <v>17616.509999999998</v>
      </c>
    </row>
    <row r="270" spans="1:5" x14ac:dyDescent="0.2">
      <c r="A270" s="4">
        <v>254</v>
      </c>
      <c r="B270" s="8">
        <f t="shared" si="13"/>
        <v>17616.509999999998</v>
      </c>
      <c r="C270" s="8">
        <f t="shared" si="14"/>
        <v>44.04</v>
      </c>
      <c r="D270" s="8">
        <f t="shared" si="12"/>
        <v>50</v>
      </c>
      <c r="E270" s="8">
        <f t="shared" si="15"/>
        <v>17710.55</v>
      </c>
    </row>
    <row r="271" spans="1:5" x14ac:dyDescent="0.2">
      <c r="A271" s="4">
        <v>255</v>
      </c>
      <c r="B271" s="8">
        <f t="shared" si="13"/>
        <v>17710.55</v>
      </c>
      <c r="C271" s="8">
        <f t="shared" si="14"/>
        <v>44.28</v>
      </c>
      <c r="D271" s="8">
        <f t="shared" si="12"/>
        <v>50</v>
      </c>
      <c r="E271" s="8">
        <f t="shared" si="15"/>
        <v>17804.829999999998</v>
      </c>
    </row>
    <row r="272" spans="1:5" x14ac:dyDescent="0.2">
      <c r="A272" s="4">
        <v>256</v>
      </c>
      <c r="B272" s="8">
        <f t="shared" si="13"/>
        <v>17804.829999999998</v>
      </c>
      <c r="C272" s="8">
        <f t="shared" si="14"/>
        <v>44.51</v>
      </c>
      <c r="D272" s="8">
        <f t="shared" si="12"/>
        <v>50</v>
      </c>
      <c r="E272" s="8">
        <f t="shared" si="15"/>
        <v>17899.339999999997</v>
      </c>
    </row>
    <row r="273" spans="1:5" x14ac:dyDescent="0.2">
      <c r="A273" s="4">
        <v>257</v>
      </c>
      <c r="B273" s="8">
        <f t="shared" si="13"/>
        <v>17899.339999999997</v>
      </c>
      <c r="C273" s="8">
        <f t="shared" si="14"/>
        <v>44.75</v>
      </c>
      <c r="D273" s="8">
        <f t="shared" si="12"/>
        <v>50</v>
      </c>
      <c r="E273" s="8">
        <f t="shared" si="15"/>
        <v>17994.089999999997</v>
      </c>
    </row>
    <row r="274" spans="1:5" x14ac:dyDescent="0.2">
      <c r="A274" s="4">
        <v>258</v>
      </c>
      <c r="B274" s="8">
        <f t="shared" si="13"/>
        <v>17994.089999999997</v>
      </c>
      <c r="C274" s="8">
        <f t="shared" si="14"/>
        <v>44.99</v>
      </c>
      <c r="D274" s="8">
        <f t="shared" ref="D274:D337" si="16">B$3</f>
        <v>50</v>
      </c>
      <c r="E274" s="8">
        <f t="shared" si="15"/>
        <v>18089.079999999998</v>
      </c>
    </row>
    <row r="275" spans="1:5" x14ac:dyDescent="0.2">
      <c r="A275" s="4">
        <v>259</v>
      </c>
      <c r="B275" s="8">
        <f t="shared" ref="B275:B338" si="17">E274</f>
        <v>18089.079999999998</v>
      </c>
      <c r="C275" s="8">
        <f t="shared" ref="C275:C338" si="18">ROUND(B275*B$6,2)</f>
        <v>45.22</v>
      </c>
      <c r="D275" s="8">
        <f t="shared" si="16"/>
        <v>50</v>
      </c>
      <c r="E275" s="8">
        <f t="shared" ref="E275:E338" si="19">B275+C275+D275</f>
        <v>18184.3</v>
      </c>
    </row>
    <row r="276" spans="1:5" x14ac:dyDescent="0.2">
      <c r="A276" s="4">
        <v>260</v>
      </c>
      <c r="B276" s="8">
        <f t="shared" si="17"/>
        <v>18184.3</v>
      </c>
      <c r="C276" s="8">
        <f t="shared" si="18"/>
        <v>45.46</v>
      </c>
      <c r="D276" s="8">
        <f t="shared" si="16"/>
        <v>50</v>
      </c>
      <c r="E276" s="8">
        <f t="shared" si="19"/>
        <v>18279.759999999998</v>
      </c>
    </row>
    <row r="277" spans="1:5" x14ac:dyDescent="0.2">
      <c r="A277" s="4">
        <v>261</v>
      </c>
      <c r="B277" s="8">
        <f t="shared" si="17"/>
        <v>18279.759999999998</v>
      </c>
      <c r="C277" s="8">
        <f t="shared" si="18"/>
        <v>45.7</v>
      </c>
      <c r="D277" s="8">
        <f t="shared" si="16"/>
        <v>50</v>
      </c>
      <c r="E277" s="8">
        <f t="shared" si="19"/>
        <v>18375.46</v>
      </c>
    </row>
    <row r="278" spans="1:5" x14ac:dyDescent="0.2">
      <c r="A278" s="4">
        <v>262</v>
      </c>
      <c r="B278" s="8">
        <f t="shared" si="17"/>
        <v>18375.46</v>
      </c>
      <c r="C278" s="8">
        <f t="shared" si="18"/>
        <v>45.94</v>
      </c>
      <c r="D278" s="8">
        <f t="shared" si="16"/>
        <v>50</v>
      </c>
      <c r="E278" s="8">
        <f t="shared" si="19"/>
        <v>18471.399999999998</v>
      </c>
    </row>
    <row r="279" spans="1:5" x14ac:dyDescent="0.2">
      <c r="A279" s="4">
        <v>263</v>
      </c>
      <c r="B279" s="8">
        <f t="shared" si="17"/>
        <v>18471.399999999998</v>
      </c>
      <c r="C279" s="8">
        <f t="shared" si="18"/>
        <v>46.18</v>
      </c>
      <c r="D279" s="8">
        <f t="shared" si="16"/>
        <v>50</v>
      </c>
      <c r="E279" s="8">
        <f t="shared" si="19"/>
        <v>18567.579999999998</v>
      </c>
    </row>
    <row r="280" spans="1:5" x14ac:dyDescent="0.2">
      <c r="A280" s="4">
        <v>264</v>
      </c>
      <c r="B280" s="8">
        <f t="shared" si="17"/>
        <v>18567.579999999998</v>
      </c>
      <c r="C280" s="8">
        <f t="shared" si="18"/>
        <v>46.42</v>
      </c>
      <c r="D280" s="8">
        <f t="shared" si="16"/>
        <v>50</v>
      </c>
      <c r="E280" s="8">
        <f t="shared" si="19"/>
        <v>18663.999999999996</v>
      </c>
    </row>
    <row r="281" spans="1:5" x14ac:dyDescent="0.2">
      <c r="A281" s="4">
        <v>265</v>
      </c>
      <c r="B281" s="8">
        <f t="shared" si="17"/>
        <v>18663.999999999996</v>
      </c>
      <c r="C281" s="8">
        <f t="shared" si="18"/>
        <v>46.66</v>
      </c>
      <c r="D281" s="8">
        <f t="shared" si="16"/>
        <v>50</v>
      </c>
      <c r="E281" s="8">
        <f t="shared" si="19"/>
        <v>18760.659999999996</v>
      </c>
    </row>
    <row r="282" spans="1:5" x14ac:dyDescent="0.2">
      <c r="A282" s="4">
        <v>266</v>
      </c>
      <c r="B282" s="8">
        <f t="shared" si="17"/>
        <v>18760.659999999996</v>
      </c>
      <c r="C282" s="8">
        <f t="shared" si="18"/>
        <v>46.9</v>
      </c>
      <c r="D282" s="8">
        <f t="shared" si="16"/>
        <v>50</v>
      </c>
      <c r="E282" s="8">
        <f t="shared" si="19"/>
        <v>18857.559999999998</v>
      </c>
    </row>
    <row r="283" spans="1:5" x14ac:dyDescent="0.2">
      <c r="A283" s="4">
        <v>267</v>
      </c>
      <c r="B283" s="8">
        <f t="shared" si="17"/>
        <v>18857.559999999998</v>
      </c>
      <c r="C283" s="8">
        <f t="shared" si="18"/>
        <v>47.14</v>
      </c>
      <c r="D283" s="8">
        <f t="shared" si="16"/>
        <v>50</v>
      </c>
      <c r="E283" s="8">
        <f t="shared" si="19"/>
        <v>18954.699999999997</v>
      </c>
    </row>
    <row r="284" spans="1:5" x14ac:dyDescent="0.2">
      <c r="A284" s="4">
        <v>268</v>
      </c>
      <c r="B284" s="8">
        <f t="shared" si="17"/>
        <v>18954.699999999997</v>
      </c>
      <c r="C284" s="8">
        <f t="shared" si="18"/>
        <v>47.39</v>
      </c>
      <c r="D284" s="8">
        <f t="shared" si="16"/>
        <v>50</v>
      </c>
      <c r="E284" s="8">
        <f t="shared" si="19"/>
        <v>19052.089999999997</v>
      </c>
    </row>
    <row r="285" spans="1:5" x14ac:dyDescent="0.2">
      <c r="A285" s="4">
        <v>269</v>
      </c>
      <c r="B285" s="8">
        <f t="shared" si="17"/>
        <v>19052.089999999997</v>
      </c>
      <c r="C285" s="8">
        <f t="shared" si="18"/>
        <v>47.63</v>
      </c>
      <c r="D285" s="8">
        <f t="shared" si="16"/>
        <v>50</v>
      </c>
      <c r="E285" s="8">
        <f t="shared" si="19"/>
        <v>19149.719999999998</v>
      </c>
    </row>
    <row r="286" spans="1:5" x14ac:dyDescent="0.2">
      <c r="A286" s="4">
        <v>270</v>
      </c>
      <c r="B286" s="8">
        <f t="shared" si="17"/>
        <v>19149.719999999998</v>
      </c>
      <c r="C286" s="8">
        <f t="shared" si="18"/>
        <v>47.87</v>
      </c>
      <c r="D286" s="8">
        <f t="shared" si="16"/>
        <v>50</v>
      </c>
      <c r="E286" s="8">
        <f t="shared" si="19"/>
        <v>19247.589999999997</v>
      </c>
    </row>
    <row r="287" spans="1:5" x14ac:dyDescent="0.2">
      <c r="A287" s="4">
        <v>271</v>
      </c>
      <c r="B287" s="8">
        <f t="shared" si="17"/>
        <v>19247.589999999997</v>
      </c>
      <c r="C287" s="8">
        <f t="shared" si="18"/>
        <v>48.12</v>
      </c>
      <c r="D287" s="8">
        <f t="shared" si="16"/>
        <v>50</v>
      </c>
      <c r="E287" s="8">
        <f t="shared" si="19"/>
        <v>19345.709999999995</v>
      </c>
    </row>
    <row r="288" spans="1:5" x14ac:dyDescent="0.2">
      <c r="A288" s="4">
        <v>272</v>
      </c>
      <c r="B288" s="8">
        <f t="shared" si="17"/>
        <v>19345.709999999995</v>
      </c>
      <c r="C288" s="8">
        <f t="shared" si="18"/>
        <v>48.36</v>
      </c>
      <c r="D288" s="8">
        <f t="shared" si="16"/>
        <v>50</v>
      </c>
      <c r="E288" s="8">
        <f t="shared" si="19"/>
        <v>19444.069999999996</v>
      </c>
    </row>
    <row r="289" spans="1:5" x14ac:dyDescent="0.2">
      <c r="A289" s="4">
        <v>273</v>
      </c>
      <c r="B289" s="8">
        <f t="shared" si="17"/>
        <v>19444.069999999996</v>
      </c>
      <c r="C289" s="8">
        <f t="shared" si="18"/>
        <v>48.61</v>
      </c>
      <c r="D289" s="8">
        <f t="shared" si="16"/>
        <v>50</v>
      </c>
      <c r="E289" s="8">
        <f t="shared" si="19"/>
        <v>19542.679999999997</v>
      </c>
    </row>
    <row r="290" spans="1:5" x14ac:dyDescent="0.2">
      <c r="A290" s="4">
        <v>274</v>
      </c>
      <c r="B290" s="8">
        <f t="shared" si="17"/>
        <v>19542.679999999997</v>
      </c>
      <c r="C290" s="8">
        <f t="shared" si="18"/>
        <v>48.86</v>
      </c>
      <c r="D290" s="8">
        <f t="shared" si="16"/>
        <v>50</v>
      </c>
      <c r="E290" s="8">
        <f t="shared" si="19"/>
        <v>19641.539999999997</v>
      </c>
    </row>
    <row r="291" spans="1:5" x14ac:dyDescent="0.2">
      <c r="A291" s="4">
        <v>275</v>
      </c>
      <c r="B291" s="8">
        <f t="shared" si="17"/>
        <v>19641.539999999997</v>
      </c>
      <c r="C291" s="8">
        <f t="shared" si="18"/>
        <v>49.1</v>
      </c>
      <c r="D291" s="8">
        <f t="shared" si="16"/>
        <v>50</v>
      </c>
      <c r="E291" s="8">
        <f t="shared" si="19"/>
        <v>19740.639999999996</v>
      </c>
    </row>
    <row r="292" spans="1:5" x14ac:dyDescent="0.2">
      <c r="A292" s="4">
        <v>276</v>
      </c>
      <c r="B292" s="8">
        <f t="shared" si="17"/>
        <v>19740.639999999996</v>
      </c>
      <c r="C292" s="8">
        <f t="shared" si="18"/>
        <v>49.35</v>
      </c>
      <c r="D292" s="8">
        <f t="shared" si="16"/>
        <v>50</v>
      </c>
      <c r="E292" s="8">
        <f t="shared" si="19"/>
        <v>19839.989999999994</v>
      </c>
    </row>
    <row r="293" spans="1:5" x14ac:dyDescent="0.2">
      <c r="A293" s="4">
        <v>277</v>
      </c>
      <c r="B293" s="8">
        <f t="shared" si="17"/>
        <v>19839.989999999994</v>
      </c>
      <c r="C293" s="8">
        <f t="shared" si="18"/>
        <v>49.6</v>
      </c>
      <c r="D293" s="8">
        <f t="shared" si="16"/>
        <v>50</v>
      </c>
      <c r="E293" s="8">
        <f t="shared" si="19"/>
        <v>19939.589999999993</v>
      </c>
    </row>
    <row r="294" spans="1:5" x14ac:dyDescent="0.2">
      <c r="A294" s="4">
        <v>278</v>
      </c>
      <c r="B294" s="8">
        <f t="shared" si="17"/>
        <v>19939.589999999993</v>
      </c>
      <c r="C294" s="8">
        <f t="shared" si="18"/>
        <v>49.85</v>
      </c>
      <c r="D294" s="8">
        <f t="shared" si="16"/>
        <v>50</v>
      </c>
      <c r="E294" s="8">
        <f t="shared" si="19"/>
        <v>20039.439999999991</v>
      </c>
    </row>
    <row r="295" spans="1:5" x14ac:dyDescent="0.2">
      <c r="A295" s="4">
        <v>279</v>
      </c>
      <c r="B295" s="8">
        <f t="shared" si="17"/>
        <v>20039.439999999991</v>
      </c>
      <c r="C295" s="8">
        <f t="shared" si="18"/>
        <v>50.1</v>
      </c>
      <c r="D295" s="8">
        <f t="shared" si="16"/>
        <v>50</v>
      </c>
      <c r="E295" s="8">
        <f t="shared" si="19"/>
        <v>20139.53999999999</v>
      </c>
    </row>
    <row r="296" spans="1:5" x14ac:dyDescent="0.2">
      <c r="A296" s="4">
        <v>280</v>
      </c>
      <c r="B296" s="8">
        <f t="shared" si="17"/>
        <v>20139.53999999999</v>
      </c>
      <c r="C296" s="8">
        <f t="shared" si="18"/>
        <v>50.35</v>
      </c>
      <c r="D296" s="8">
        <f t="shared" si="16"/>
        <v>50</v>
      </c>
      <c r="E296" s="8">
        <f t="shared" si="19"/>
        <v>20239.889999999989</v>
      </c>
    </row>
    <row r="297" spans="1:5" x14ac:dyDescent="0.2">
      <c r="A297" s="4">
        <v>281</v>
      </c>
      <c r="B297" s="8">
        <f t="shared" si="17"/>
        <v>20239.889999999989</v>
      </c>
      <c r="C297" s="8">
        <f t="shared" si="18"/>
        <v>50.6</v>
      </c>
      <c r="D297" s="8">
        <f t="shared" si="16"/>
        <v>50</v>
      </c>
      <c r="E297" s="8">
        <f t="shared" si="19"/>
        <v>20340.489999999987</v>
      </c>
    </row>
    <row r="298" spans="1:5" x14ac:dyDescent="0.2">
      <c r="A298" s="4">
        <v>282</v>
      </c>
      <c r="B298" s="8">
        <f t="shared" si="17"/>
        <v>20340.489999999987</v>
      </c>
      <c r="C298" s="8">
        <f t="shared" si="18"/>
        <v>50.85</v>
      </c>
      <c r="D298" s="8">
        <f t="shared" si="16"/>
        <v>50</v>
      </c>
      <c r="E298" s="8">
        <f t="shared" si="19"/>
        <v>20441.339999999986</v>
      </c>
    </row>
    <row r="299" spans="1:5" x14ac:dyDescent="0.2">
      <c r="A299" s="4">
        <v>283</v>
      </c>
      <c r="B299" s="8">
        <f t="shared" si="17"/>
        <v>20441.339999999986</v>
      </c>
      <c r="C299" s="8">
        <f t="shared" si="18"/>
        <v>51.1</v>
      </c>
      <c r="D299" s="8">
        <f t="shared" si="16"/>
        <v>50</v>
      </c>
      <c r="E299" s="8">
        <f t="shared" si="19"/>
        <v>20542.439999999984</v>
      </c>
    </row>
    <row r="300" spans="1:5" x14ac:dyDescent="0.2">
      <c r="A300" s="4">
        <v>284</v>
      </c>
      <c r="B300" s="8">
        <f t="shared" si="17"/>
        <v>20542.439999999984</v>
      </c>
      <c r="C300" s="8">
        <f t="shared" si="18"/>
        <v>51.36</v>
      </c>
      <c r="D300" s="8">
        <f t="shared" si="16"/>
        <v>50</v>
      </c>
      <c r="E300" s="8">
        <f t="shared" si="19"/>
        <v>20643.799999999985</v>
      </c>
    </row>
    <row r="301" spans="1:5" x14ac:dyDescent="0.2">
      <c r="A301" s="4">
        <v>285</v>
      </c>
      <c r="B301" s="8">
        <f t="shared" si="17"/>
        <v>20643.799999999985</v>
      </c>
      <c r="C301" s="8">
        <f t="shared" si="18"/>
        <v>51.61</v>
      </c>
      <c r="D301" s="8">
        <f t="shared" si="16"/>
        <v>50</v>
      </c>
      <c r="E301" s="8">
        <f t="shared" si="19"/>
        <v>20745.409999999985</v>
      </c>
    </row>
    <row r="302" spans="1:5" x14ac:dyDescent="0.2">
      <c r="A302" s="4">
        <v>286</v>
      </c>
      <c r="B302" s="8">
        <f t="shared" si="17"/>
        <v>20745.409999999985</v>
      </c>
      <c r="C302" s="8">
        <f t="shared" si="18"/>
        <v>51.86</v>
      </c>
      <c r="D302" s="8">
        <f t="shared" si="16"/>
        <v>50</v>
      </c>
      <c r="E302" s="8">
        <f t="shared" si="19"/>
        <v>20847.269999999986</v>
      </c>
    </row>
    <row r="303" spans="1:5" x14ac:dyDescent="0.2">
      <c r="A303" s="4">
        <v>287</v>
      </c>
      <c r="B303" s="8">
        <f t="shared" si="17"/>
        <v>20847.269999999986</v>
      </c>
      <c r="C303" s="8">
        <f t="shared" si="18"/>
        <v>52.12</v>
      </c>
      <c r="D303" s="8">
        <f t="shared" si="16"/>
        <v>50</v>
      </c>
      <c r="E303" s="8">
        <f t="shared" si="19"/>
        <v>20949.389999999985</v>
      </c>
    </row>
    <row r="304" spans="1:5" x14ac:dyDescent="0.2">
      <c r="A304" s="4">
        <v>288</v>
      </c>
      <c r="B304" s="8">
        <f t="shared" si="17"/>
        <v>20949.389999999985</v>
      </c>
      <c r="C304" s="8">
        <f t="shared" si="18"/>
        <v>52.37</v>
      </c>
      <c r="D304" s="8">
        <f t="shared" si="16"/>
        <v>50</v>
      </c>
      <c r="E304" s="8">
        <f t="shared" si="19"/>
        <v>21051.759999999984</v>
      </c>
    </row>
    <row r="305" spans="1:5" x14ac:dyDescent="0.2">
      <c r="A305" s="4">
        <v>289</v>
      </c>
      <c r="B305" s="8">
        <f t="shared" si="17"/>
        <v>21051.759999999984</v>
      </c>
      <c r="C305" s="8">
        <f t="shared" si="18"/>
        <v>52.63</v>
      </c>
      <c r="D305" s="8">
        <f t="shared" si="16"/>
        <v>50</v>
      </c>
      <c r="E305" s="8">
        <f t="shared" si="19"/>
        <v>21154.389999999985</v>
      </c>
    </row>
    <row r="306" spans="1:5" x14ac:dyDescent="0.2">
      <c r="A306" s="4">
        <v>290</v>
      </c>
      <c r="B306" s="8">
        <f t="shared" si="17"/>
        <v>21154.389999999985</v>
      </c>
      <c r="C306" s="8">
        <f t="shared" si="18"/>
        <v>52.89</v>
      </c>
      <c r="D306" s="8">
        <f t="shared" si="16"/>
        <v>50</v>
      </c>
      <c r="E306" s="8">
        <f t="shared" si="19"/>
        <v>21257.279999999984</v>
      </c>
    </row>
    <row r="307" spans="1:5" x14ac:dyDescent="0.2">
      <c r="A307" s="4">
        <v>291</v>
      </c>
      <c r="B307" s="8">
        <f t="shared" si="17"/>
        <v>21257.279999999984</v>
      </c>
      <c r="C307" s="8">
        <f t="shared" si="18"/>
        <v>53.14</v>
      </c>
      <c r="D307" s="8">
        <f t="shared" si="16"/>
        <v>50</v>
      </c>
      <c r="E307" s="8">
        <f t="shared" si="19"/>
        <v>21360.419999999984</v>
      </c>
    </row>
    <row r="308" spans="1:5" x14ac:dyDescent="0.2">
      <c r="A308" s="4">
        <v>292</v>
      </c>
      <c r="B308" s="8">
        <f t="shared" si="17"/>
        <v>21360.419999999984</v>
      </c>
      <c r="C308" s="8">
        <f t="shared" si="18"/>
        <v>53.4</v>
      </c>
      <c r="D308" s="8">
        <f t="shared" si="16"/>
        <v>50</v>
      </c>
      <c r="E308" s="8">
        <f t="shared" si="19"/>
        <v>21463.819999999985</v>
      </c>
    </row>
    <row r="309" spans="1:5" x14ac:dyDescent="0.2">
      <c r="A309" s="4">
        <v>293</v>
      </c>
      <c r="B309" s="8">
        <f t="shared" si="17"/>
        <v>21463.819999999985</v>
      </c>
      <c r="C309" s="8">
        <f t="shared" si="18"/>
        <v>53.66</v>
      </c>
      <c r="D309" s="8">
        <f t="shared" si="16"/>
        <v>50</v>
      </c>
      <c r="E309" s="8">
        <f t="shared" si="19"/>
        <v>21567.479999999985</v>
      </c>
    </row>
    <row r="310" spans="1:5" x14ac:dyDescent="0.2">
      <c r="A310" s="4">
        <v>294</v>
      </c>
      <c r="B310" s="8">
        <f t="shared" si="17"/>
        <v>21567.479999999985</v>
      </c>
      <c r="C310" s="8">
        <f t="shared" si="18"/>
        <v>53.92</v>
      </c>
      <c r="D310" s="8">
        <f t="shared" si="16"/>
        <v>50</v>
      </c>
      <c r="E310" s="8">
        <f t="shared" si="19"/>
        <v>21671.399999999983</v>
      </c>
    </row>
    <row r="311" spans="1:5" x14ac:dyDescent="0.2">
      <c r="A311" s="4">
        <v>295</v>
      </c>
      <c r="B311" s="8">
        <f t="shared" si="17"/>
        <v>21671.399999999983</v>
      </c>
      <c r="C311" s="8">
        <f t="shared" si="18"/>
        <v>54.18</v>
      </c>
      <c r="D311" s="8">
        <f t="shared" si="16"/>
        <v>50</v>
      </c>
      <c r="E311" s="8">
        <f t="shared" si="19"/>
        <v>21775.579999999984</v>
      </c>
    </row>
    <row r="312" spans="1:5" x14ac:dyDescent="0.2">
      <c r="A312" s="4">
        <v>296</v>
      </c>
      <c r="B312" s="8">
        <f t="shared" si="17"/>
        <v>21775.579999999984</v>
      </c>
      <c r="C312" s="8">
        <f t="shared" si="18"/>
        <v>54.44</v>
      </c>
      <c r="D312" s="8">
        <f t="shared" si="16"/>
        <v>50</v>
      </c>
      <c r="E312" s="8">
        <f t="shared" si="19"/>
        <v>21880.019999999982</v>
      </c>
    </row>
    <row r="313" spans="1:5" x14ac:dyDescent="0.2">
      <c r="A313" s="4">
        <v>297</v>
      </c>
      <c r="B313" s="8">
        <f t="shared" si="17"/>
        <v>21880.019999999982</v>
      </c>
      <c r="C313" s="8">
        <f t="shared" si="18"/>
        <v>54.7</v>
      </c>
      <c r="D313" s="8">
        <f t="shared" si="16"/>
        <v>50</v>
      </c>
      <c r="E313" s="8">
        <f t="shared" si="19"/>
        <v>21984.719999999983</v>
      </c>
    </row>
    <row r="314" spans="1:5" x14ac:dyDescent="0.2">
      <c r="A314" s="4">
        <v>298</v>
      </c>
      <c r="B314" s="8">
        <f t="shared" si="17"/>
        <v>21984.719999999983</v>
      </c>
      <c r="C314" s="8">
        <f t="shared" si="18"/>
        <v>54.96</v>
      </c>
      <c r="D314" s="8">
        <f t="shared" si="16"/>
        <v>50</v>
      </c>
      <c r="E314" s="8">
        <f t="shared" si="19"/>
        <v>22089.679999999982</v>
      </c>
    </row>
    <row r="315" spans="1:5" x14ac:dyDescent="0.2">
      <c r="A315" s="4">
        <v>299</v>
      </c>
      <c r="B315" s="8">
        <f t="shared" si="17"/>
        <v>22089.679999999982</v>
      </c>
      <c r="C315" s="8">
        <f t="shared" si="18"/>
        <v>55.22</v>
      </c>
      <c r="D315" s="8">
        <f t="shared" si="16"/>
        <v>50</v>
      </c>
      <c r="E315" s="8">
        <f t="shared" si="19"/>
        <v>22194.899999999983</v>
      </c>
    </row>
    <row r="316" spans="1:5" x14ac:dyDescent="0.2">
      <c r="A316" s="4">
        <v>300</v>
      </c>
      <c r="B316" s="8">
        <f t="shared" si="17"/>
        <v>22194.899999999983</v>
      </c>
      <c r="C316" s="8">
        <f t="shared" si="18"/>
        <v>55.49</v>
      </c>
      <c r="D316" s="8">
        <f t="shared" si="16"/>
        <v>50</v>
      </c>
      <c r="E316" s="8">
        <f t="shared" si="19"/>
        <v>22300.389999999985</v>
      </c>
    </row>
    <row r="317" spans="1:5" x14ac:dyDescent="0.2">
      <c r="A317" s="4">
        <v>301</v>
      </c>
      <c r="B317" s="8">
        <f t="shared" si="17"/>
        <v>22300.389999999985</v>
      </c>
      <c r="C317" s="8">
        <f t="shared" si="18"/>
        <v>55.75</v>
      </c>
      <c r="D317" s="8">
        <f t="shared" si="16"/>
        <v>50</v>
      </c>
      <c r="E317" s="8">
        <f t="shared" si="19"/>
        <v>22406.139999999985</v>
      </c>
    </row>
    <row r="318" spans="1:5" x14ac:dyDescent="0.2">
      <c r="A318" s="4">
        <v>302</v>
      </c>
      <c r="B318" s="8">
        <f t="shared" si="17"/>
        <v>22406.139999999985</v>
      </c>
      <c r="C318" s="8">
        <f t="shared" si="18"/>
        <v>56.02</v>
      </c>
      <c r="D318" s="8">
        <f t="shared" si="16"/>
        <v>50</v>
      </c>
      <c r="E318" s="8">
        <f t="shared" si="19"/>
        <v>22512.159999999985</v>
      </c>
    </row>
    <row r="319" spans="1:5" x14ac:dyDescent="0.2">
      <c r="A319" s="4">
        <v>303</v>
      </c>
      <c r="B319" s="8">
        <f t="shared" si="17"/>
        <v>22512.159999999985</v>
      </c>
      <c r="C319" s="8">
        <f t="shared" si="18"/>
        <v>56.28</v>
      </c>
      <c r="D319" s="8">
        <f t="shared" si="16"/>
        <v>50</v>
      </c>
      <c r="E319" s="8">
        <f t="shared" si="19"/>
        <v>22618.439999999984</v>
      </c>
    </row>
    <row r="320" spans="1:5" x14ac:dyDescent="0.2">
      <c r="A320" s="4">
        <v>304</v>
      </c>
      <c r="B320" s="8">
        <f t="shared" si="17"/>
        <v>22618.439999999984</v>
      </c>
      <c r="C320" s="8">
        <f t="shared" si="18"/>
        <v>56.55</v>
      </c>
      <c r="D320" s="8">
        <f t="shared" si="16"/>
        <v>50</v>
      </c>
      <c r="E320" s="8">
        <f t="shared" si="19"/>
        <v>22724.989999999983</v>
      </c>
    </row>
    <row r="321" spans="1:5" x14ac:dyDescent="0.2">
      <c r="A321" s="4">
        <v>305</v>
      </c>
      <c r="B321" s="8">
        <f t="shared" si="17"/>
        <v>22724.989999999983</v>
      </c>
      <c r="C321" s="8">
        <f t="shared" si="18"/>
        <v>56.81</v>
      </c>
      <c r="D321" s="8">
        <f t="shared" si="16"/>
        <v>50</v>
      </c>
      <c r="E321" s="8">
        <f t="shared" si="19"/>
        <v>22831.799999999985</v>
      </c>
    </row>
    <row r="322" spans="1:5" x14ac:dyDescent="0.2">
      <c r="A322" s="4">
        <v>306</v>
      </c>
      <c r="B322" s="8">
        <f t="shared" si="17"/>
        <v>22831.799999999985</v>
      </c>
      <c r="C322" s="8">
        <f t="shared" si="18"/>
        <v>57.08</v>
      </c>
      <c r="D322" s="8">
        <f t="shared" si="16"/>
        <v>50</v>
      </c>
      <c r="E322" s="8">
        <f t="shared" si="19"/>
        <v>22938.879999999986</v>
      </c>
    </row>
    <row r="323" spans="1:5" x14ac:dyDescent="0.2">
      <c r="A323" s="4">
        <v>307</v>
      </c>
      <c r="B323" s="8">
        <f t="shared" si="17"/>
        <v>22938.879999999986</v>
      </c>
      <c r="C323" s="8">
        <f t="shared" si="18"/>
        <v>57.35</v>
      </c>
      <c r="D323" s="8">
        <f t="shared" si="16"/>
        <v>50</v>
      </c>
      <c r="E323" s="8">
        <f t="shared" si="19"/>
        <v>23046.229999999985</v>
      </c>
    </row>
    <row r="324" spans="1:5" x14ac:dyDescent="0.2">
      <c r="A324" s="4">
        <v>308</v>
      </c>
      <c r="B324" s="8">
        <f t="shared" si="17"/>
        <v>23046.229999999985</v>
      </c>
      <c r="C324" s="8">
        <f t="shared" si="18"/>
        <v>57.62</v>
      </c>
      <c r="D324" s="8">
        <f t="shared" si="16"/>
        <v>50</v>
      </c>
      <c r="E324" s="8">
        <f t="shared" si="19"/>
        <v>23153.849999999984</v>
      </c>
    </row>
    <row r="325" spans="1:5" x14ac:dyDescent="0.2">
      <c r="A325" s="4">
        <v>309</v>
      </c>
      <c r="B325" s="8">
        <f t="shared" si="17"/>
        <v>23153.849999999984</v>
      </c>
      <c r="C325" s="8">
        <f t="shared" si="18"/>
        <v>57.88</v>
      </c>
      <c r="D325" s="8">
        <f t="shared" si="16"/>
        <v>50</v>
      </c>
      <c r="E325" s="8">
        <f t="shared" si="19"/>
        <v>23261.729999999985</v>
      </c>
    </row>
    <row r="326" spans="1:5" x14ac:dyDescent="0.2">
      <c r="A326" s="4">
        <v>310</v>
      </c>
      <c r="B326" s="8">
        <f t="shared" si="17"/>
        <v>23261.729999999985</v>
      </c>
      <c r="C326" s="8">
        <f t="shared" si="18"/>
        <v>58.15</v>
      </c>
      <c r="D326" s="8">
        <f t="shared" si="16"/>
        <v>50</v>
      </c>
      <c r="E326" s="8">
        <f t="shared" si="19"/>
        <v>23369.879999999986</v>
      </c>
    </row>
    <row r="327" spans="1:5" x14ac:dyDescent="0.2">
      <c r="A327" s="4">
        <v>311</v>
      </c>
      <c r="B327" s="8">
        <f t="shared" si="17"/>
        <v>23369.879999999986</v>
      </c>
      <c r="C327" s="8">
        <f t="shared" si="18"/>
        <v>58.42</v>
      </c>
      <c r="D327" s="8">
        <f t="shared" si="16"/>
        <v>50</v>
      </c>
      <c r="E327" s="8">
        <f t="shared" si="19"/>
        <v>23478.299999999985</v>
      </c>
    </row>
    <row r="328" spans="1:5" x14ac:dyDescent="0.2">
      <c r="A328" s="4">
        <v>312</v>
      </c>
      <c r="B328" s="8">
        <f t="shared" si="17"/>
        <v>23478.299999999985</v>
      </c>
      <c r="C328" s="8">
        <f t="shared" si="18"/>
        <v>58.7</v>
      </c>
      <c r="D328" s="8">
        <f t="shared" si="16"/>
        <v>50</v>
      </c>
      <c r="E328" s="8">
        <f t="shared" si="19"/>
        <v>23586.999999999985</v>
      </c>
    </row>
    <row r="329" spans="1:5" x14ac:dyDescent="0.2">
      <c r="A329" s="4">
        <v>313</v>
      </c>
      <c r="B329" s="8">
        <f t="shared" si="17"/>
        <v>23586.999999999985</v>
      </c>
      <c r="C329" s="8">
        <f t="shared" si="18"/>
        <v>58.97</v>
      </c>
      <c r="D329" s="8">
        <f t="shared" si="16"/>
        <v>50</v>
      </c>
      <c r="E329" s="8">
        <f t="shared" si="19"/>
        <v>23695.969999999987</v>
      </c>
    </row>
    <row r="330" spans="1:5" x14ac:dyDescent="0.2">
      <c r="A330" s="4">
        <v>314</v>
      </c>
      <c r="B330" s="8">
        <f t="shared" si="17"/>
        <v>23695.969999999987</v>
      </c>
      <c r="C330" s="8">
        <f t="shared" si="18"/>
        <v>59.24</v>
      </c>
      <c r="D330" s="8">
        <f t="shared" si="16"/>
        <v>50</v>
      </c>
      <c r="E330" s="8">
        <f t="shared" si="19"/>
        <v>23805.209999999988</v>
      </c>
    </row>
    <row r="331" spans="1:5" x14ac:dyDescent="0.2">
      <c r="A331" s="4">
        <v>315</v>
      </c>
      <c r="B331" s="8">
        <f t="shared" si="17"/>
        <v>23805.209999999988</v>
      </c>
      <c r="C331" s="8">
        <f t="shared" si="18"/>
        <v>59.51</v>
      </c>
      <c r="D331" s="8">
        <f t="shared" si="16"/>
        <v>50</v>
      </c>
      <c r="E331" s="8">
        <f t="shared" si="19"/>
        <v>23914.719999999987</v>
      </c>
    </row>
    <row r="332" spans="1:5" x14ac:dyDescent="0.2">
      <c r="A332" s="4">
        <v>316</v>
      </c>
      <c r="B332" s="8">
        <f t="shared" si="17"/>
        <v>23914.719999999987</v>
      </c>
      <c r="C332" s="8">
        <f t="shared" si="18"/>
        <v>59.79</v>
      </c>
      <c r="D332" s="8">
        <f t="shared" si="16"/>
        <v>50</v>
      </c>
      <c r="E332" s="8">
        <f t="shared" si="19"/>
        <v>24024.509999999987</v>
      </c>
    </row>
    <row r="333" spans="1:5" x14ac:dyDescent="0.2">
      <c r="A333" s="4">
        <v>317</v>
      </c>
      <c r="B333" s="8">
        <f t="shared" si="17"/>
        <v>24024.509999999987</v>
      </c>
      <c r="C333" s="8">
        <f t="shared" si="18"/>
        <v>60.06</v>
      </c>
      <c r="D333" s="8">
        <f t="shared" si="16"/>
        <v>50</v>
      </c>
      <c r="E333" s="8">
        <f t="shared" si="19"/>
        <v>24134.569999999989</v>
      </c>
    </row>
    <row r="334" spans="1:5" x14ac:dyDescent="0.2">
      <c r="A334" s="4">
        <v>318</v>
      </c>
      <c r="B334" s="8">
        <f t="shared" si="17"/>
        <v>24134.569999999989</v>
      </c>
      <c r="C334" s="8">
        <f t="shared" si="18"/>
        <v>60.34</v>
      </c>
      <c r="D334" s="8">
        <f t="shared" si="16"/>
        <v>50</v>
      </c>
      <c r="E334" s="8">
        <f t="shared" si="19"/>
        <v>24244.909999999989</v>
      </c>
    </row>
    <row r="335" spans="1:5" x14ac:dyDescent="0.2">
      <c r="A335" s="4">
        <v>319</v>
      </c>
      <c r="B335" s="8">
        <f t="shared" si="17"/>
        <v>24244.909999999989</v>
      </c>
      <c r="C335" s="8">
        <f t="shared" si="18"/>
        <v>60.61</v>
      </c>
      <c r="D335" s="8">
        <f t="shared" si="16"/>
        <v>50</v>
      </c>
      <c r="E335" s="8">
        <f t="shared" si="19"/>
        <v>24355.51999999999</v>
      </c>
    </row>
    <row r="336" spans="1:5" x14ac:dyDescent="0.2">
      <c r="A336" s="4">
        <v>320</v>
      </c>
      <c r="B336" s="8">
        <f t="shared" si="17"/>
        <v>24355.51999999999</v>
      </c>
      <c r="C336" s="8">
        <f t="shared" si="18"/>
        <v>60.89</v>
      </c>
      <c r="D336" s="8">
        <f t="shared" si="16"/>
        <v>50</v>
      </c>
      <c r="E336" s="8">
        <f t="shared" si="19"/>
        <v>24466.409999999989</v>
      </c>
    </row>
    <row r="337" spans="1:5" x14ac:dyDescent="0.2">
      <c r="A337" s="4">
        <v>321</v>
      </c>
      <c r="B337" s="8">
        <f t="shared" si="17"/>
        <v>24466.409999999989</v>
      </c>
      <c r="C337" s="8">
        <f t="shared" si="18"/>
        <v>61.17</v>
      </c>
      <c r="D337" s="8">
        <f t="shared" si="16"/>
        <v>50</v>
      </c>
      <c r="E337" s="8">
        <f t="shared" si="19"/>
        <v>24577.579999999987</v>
      </c>
    </row>
    <row r="338" spans="1:5" x14ac:dyDescent="0.2">
      <c r="A338" s="4">
        <v>322</v>
      </c>
      <c r="B338" s="8">
        <f t="shared" si="17"/>
        <v>24577.579999999987</v>
      </c>
      <c r="C338" s="8">
        <f t="shared" si="18"/>
        <v>61.44</v>
      </c>
      <c r="D338" s="8">
        <f t="shared" ref="D338:D401" si="20">B$3</f>
        <v>50</v>
      </c>
      <c r="E338" s="8">
        <f t="shared" si="19"/>
        <v>24689.019999999986</v>
      </c>
    </row>
    <row r="339" spans="1:5" x14ac:dyDescent="0.2">
      <c r="A339" s="4">
        <v>323</v>
      </c>
      <c r="B339" s="8">
        <f t="shared" ref="B339:B402" si="21">E338</f>
        <v>24689.019999999986</v>
      </c>
      <c r="C339" s="8">
        <f t="shared" ref="C339:C402" si="22">ROUND(B339*B$6,2)</f>
        <v>61.72</v>
      </c>
      <c r="D339" s="8">
        <f t="shared" si="20"/>
        <v>50</v>
      </c>
      <c r="E339" s="8">
        <f t="shared" ref="E339:E402" si="23">B339+C339+D339</f>
        <v>24800.739999999987</v>
      </c>
    </row>
    <row r="340" spans="1:5" x14ac:dyDescent="0.2">
      <c r="A340" s="4">
        <v>324</v>
      </c>
      <c r="B340" s="8">
        <f t="shared" si="21"/>
        <v>24800.739999999987</v>
      </c>
      <c r="C340" s="8">
        <f t="shared" si="22"/>
        <v>62</v>
      </c>
      <c r="D340" s="8">
        <f t="shared" si="20"/>
        <v>50</v>
      </c>
      <c r="E340" s="8">
        <f t="shared" si="23"/>
        <v>24912.739999999987</v>
      </c>
    </row>
    <row r="341" spans="1:5" x14ac:dyDescent="0.2">
      <c r="A341" s="4">
        <v>325</v>
      </c>
      <c r="B341" s="8">
        <f t="shared" si="21"/>
        <v>24912.739999999987</v>
      </c>
      <c r="C341" s="8">
        <f t="shared" si="22"/>
        <v>62.28</v>
      </c>
      <c r="D341" s="8">
        <f t="shared" si="20"/>
        <v>50</v>
      </c>
      <c r="E341" s="8">
        <f t="shared" si="23"/>
        <v>25025.019999999986</v>
      </c>
    </row>
    <row r="342" spans="1:5" x14ac:dyDescent="0.2">
      <c r="A342" s="4">
        <v>326</v>
      </c>
      <c r="B342" s="8">
        <f t="shared" si="21"/>
        <v>25025.019999999986</v>
      </c>
      <c r="C342" s="8">
        <f t="shared" si="22"/>
        <v>62.56</v>
      </c>
      <c r="D342" s="8">
        <f t="shared" si="20"/>
        <v>50</v>
      </c>
      <c r="E342" s="8">
        <f t="shared" si="23"/>
        <v>25137.579999999987</v>
      </c>
    </row>
    <row r="343" spans="1:5" x14ac:dyDescent="0.2">
      <c r="A343" s="4">
        <v>327</v>
      </c>
      <c r="B343" s="8">
        <f t="shared" si="21"/>
        <v>25137.579999999987</v>
      </c>
      <c r="C343" s="8">
        <f t="shared" si="22"/>
        <v>62.84</v>
      </c>
      <c r="D343" s="8">
        <f t="shared" si="20"/>
        <v>50</v>
      </c>
      <c r="E343" s="8">
        <f t="shared" si="23"/>
        <v>25250.419999999987</v>
      </c>
    </row>
    <row r="344" spans="1:5" x14ac:dyDescent="0.2">
      <c r="A344" s="4">
        <v>328</v>
      </c>
      <c r="B344" s="8">
        <f t="shared" si="21"/>
        <v>25250.419999999987</v>
      </c>
      <c r="C344" s="8">
        <f t="shared" si="22"/>
        <v>63.13</v>
      </c>
      <c r="D344" s="8">
        <f t="shared" si="20"/>
        <v>50</v>
      </c>
      <c r="E344" s="8">
        <f t="shared" si="23"/>
        <v>25363.549999999988</v>
      </c>
    </row>
    <row r="345" spans="1:5" x14ac:dyDescent="0.2">
      <c r="A345" s="4">
        <v>329</v>
      </c>
      <c r="B345" s="8">
        <f t="shared" si="21"/>
        <v>25363.549999999988</v>
      </c>
      <c r="C345" s="8">
        <f t="shared" si="22"/>
        <v>63.41</v>
      </c>
      <c r="D345" s="8">
        <f t="shared" si="20"/>
        <v>50</v>
      </c>
      <c r="E345" s="8">
        <f t="shared" si="23"/>
        <v>25476.959999999988</v>
      </c>
    </row>
    <row r="346" spans="1:5" x14ac:dyDescent="0.2">
      <c r="A346" s="4">
        <v>330</v>
      </c>
      <c r="B346" s="8">
        <f t="shared" si="21"/>
        <v>25476.959999999988</v>
      </c>
      <c r="C346" s="8">
        <f t="shared" si="22"/>
        <v>63.69</v>
      </c>
      <c r="D346" s="8">
        <f t="shared" si="20"/>
        <v>50</v>
      </c>
      <c r="E346" s="8">
        <f t="shared" si="23"/>
        <v>25590.649999999987</v>
      </c>
    </row>
    <row r="347" spans="1:5" x14ac:dyDescent="0.2">
      <c r="A347" s="4">
        <v>331</v>
      </c>
      <c r="B347" s="8">
        <f t="shared" si="21"/>
        <v>25590.649999999987</v>
      </c>
      <c r="C347" s="8">
        <f t="shared" si="22"/>
        <v>63.98</v>
      </c>
      <c r="D347" s="8">
        <f t="shared" si="20"/>
        <v>50</v>
      </c>
      <c r="E347" s="8">
        <f t="shared" si="23"/>
        <v>25704.629999999986</v>
      </c>
    </row>
    <row r="348" spans="1:5" x14ac:dyDescent="0.2">
      <c r="A348" s="4">
        <v>332</v>
      </c>
      <c r="B348" s="8">
        <f t="shared" si="21"/>
        <v>25704.629999999986</v>
      </c>
      <c r="C348" s="8">
        <f t="shared" si="22"/>
        <v>64.260000000000005</v>
      </c>
      <c r="D348" s="8">
        <f t="shared" si="20"/>
        <v>50</v>
      </c>
      <c r="E348" s="8">
        <f t="shared" si="23"/>
        <v>25818.889999999985</v>
      </c>
    </row>
    <row r="349" spans="1:5" x14ac:dyDescent="0.2">
      <c r="A349" s="4">
        <v>333</v>
      </c>
      <c r="B349" s="8">
        <f t="shared" si="21"/>
        <v>25818.889999999985</v>
      </c>
      <c r="C349" s="8">
        <f t="shared" si="22"/>
        <v>64.55</v>
      </c>
      <c r="D349" s="8">
        <f t="shared" si="20"/>
        <v>50</v>
      </c>
      <c r="E349" s="8">
        <f t="shared" si="23"/>
        <v>25933.439999999984</v>
      </c>
    </row>
    <row r="350" spans="1:5" x14ac:dyDescent="0.2">
      <c r="A350" s="4">
        <v>334</v>
      </c>
      <c r="B350" s="8">
        <f t="shared" si="21"/>
        <v>25933.439999999984</v>
      </c>
      <c r="C350" s="8">
        <f t="shared" si="22"/>
        <v>64.83</v>
      </c>
      <c r="D350" s="8">
        <f t="shared" si="20"/>
        <v>50</v>
      </c>
      <c r="E350" s="8">
        <f t="shared" si="23"/>
        <v>26048.269999999986</v>
      </c>
    </row>
    <row r="351" spans="1:5" x14ac:dyDescent="0.2">
      <c r="A351" s="4">
        <v>335</v>
      </c>
      <c r="B351" s="8">
        <f t="shared" si="21"/>
        <v>26048.269999999986</v>
      </c>
      <c r="C351" s="8">
        <f t="shared" si="22"/>
        <v>65.12</v>
      </c>
      <c r="D351" s="8">
        <f t="shared" si="20"/>
        <v>50</v>
      </c>
      <c r="E351" s="8">
        <f t="shared" si="23"/>
        <v>26163.389999999985</v>
      </c>
    </row>
    <row r="352" spans="1:5" x14ac:dyDescent="0.2">
      <c r="A352" s="4">
        <v>336</v>
      </c>
      <c r="B352" s="8">
        <f t="shared" si="21"/>
        <v>26163.389999999985</v>
      </c>
      <c r="C352" s="8">
        <f t="shared" si="22"/>
        <v>65.41</v>
      </c>
      <c r="D352" s="8">
        <f t="shared" si="20"/>
        <v>50</v>
      </c>
      <c r="E352" s="8">
        <f t="shared" si="23"/>
        <v>26278.799999999985</v>
      </c>
    </row>
    <row r="353" spans="1:5" x14ac:dyDescent="0.2">
      <c r="A353" s="4">
        <v>337</v>
      </c>
      <c r="B353" s="8">
        <f t="shared" si="21"/>
        <v>26278.799999999985</v>
      </c>
      <c r="C353" s="8">
        <f t="shared" si="22"/>
        <v>65.7</v>
      </c>
      <c r="D353" s="8">
        <f t="shared" si="20"/>
        <v>50</v>
      </c>
      <c r="E353" s="8">
        <f t="shared" si="23"/>
        <v>26394.499999999985</v>
      </c>
    </row>
    <row r="354" spans="1:5" x14ac:dyDescent="0.2">
      <c r="A354" s="4">
        <v>338</v>
      </c>
      <c r="B354" s="8">
        <f t="shared" si="21"/>
        <v>26394.499999999985</v>
      </c>
      <c r="C354" s="8">
        <f t="shared" si="22"/>
        <v>65.989999999999995</v>
      </c>
      <c r="D354" s="8">
        <f t="shared" si="20"/>
        <v>50</v>
      </c>
      <c r="E354" s="8">
        <f t="shared" si="23"/>
        <v>26510.489999999987</v>
      </c>
    </row>
    <row r="355" spans="1:5" x14ac:dyDescent="0.2">
      <c r="A355" s="4">
        <v>339</v>
      </c>
      <c r="B355" s="8">
        <f t="shared" si="21"/>
        <v>26510.489999999987</v>
      </c>
      <c r="C355" s="8">
        <f t="shared" si="22"/>
        <v>66.28</v>
      </c>
      <c r="D355" s="8">
        <f t="shared" si="20"/>
        <v>50</v>
      </c>
      <c r="E355" s="8">
        <f t="shared" si="23"/>
        <v>26626.769999999986</v>
      </c>
    </row>
    <row r="356" spans="1:5" x14ac:dyDescent="0.2">
      <c r="A356" s="4">
        <v>340</v>
      </c>
      <c r="B356" s="8">
        <f t="shared" si="21"/>
        <v>26626.769999999986</v>
      </c>
      <c r="C356" s="8">
        <f t="shared" si="22"/>
        <v>66.569999999999993</v>
      </c>
      <c r="D356" s="8">
        <f t="shared" si="20"/>
        <v>50</v>
      </c>
      <c r="E356" s="8">
        <f t="shared" si="23"/>
        <v>26743.339999999986</v>
      </c>
    </row>
    <row r="357" spans="1:5" x14ac:dyDescent="0.2">
      <c r="A357" s="4">
        <v>341</v>
      </c>
      <c r="B357" s="8">
        <f t="shared" si="21"/>
        <v>26743.339999999986</v>
      </c>
      <c r="C357" s="8">
        <f t="shared" si="22"/>
        <v>66.86</v>
      </c>
      <c r="D357" s="8">
        <f t="shared" si="20"/>
        <v>50</v>
      </c>
      <c r="E357" s="8">
        <f t="shared" si="23"/>
        <v>26860.199999999986</v>
      </c>
    </row>
    <row r="358" spans="1:5" x14ac:dyDescent="0.2">
      <c r="A358" s="4">
        <v>342</v>
      </c>
      <c r="B358" s="8">
        <f t="shared" si="21"/>
        <v>26860.199999999986</v>
      </c>
      <c r="C358" s="8">
        <f t="shared" si="22"/>
        <v>67.150000000000006</v>
      </c>
      <c r="D358" s="8">
        <f t="shared" si="20"/>
        <v>50</v>
      </c>
      <c r="E358" s="8">
        <f t="shared" si="23"/>
        <v>26977.349999999988</v>
      </c>
    </row>
    <row r="359" spans="1:5" x14ac:dyDescent="0.2">
      <c r="A359" s="4">
        <v>343</v>
      </c>
      <c r="B359" s="8">
        <f t="shared" si="21"/>
        <v>26977.349999999988</v>
      </c>
      <c r="C359" s="8">
        <f t="shared" si="22"/>
        <v>67.44</v>
      </c>
      <c r="D359" s="8">
        <f t="shared" si="20"/>
        <v>50</v>
      </c>
      <c r="E359" s="8">
        <f t="shared" si="23"/>
        <v>27094.789999999986</v>
      </c>
    </row>
    <row r="360" spans="1:5" x14ac:dyDescent="0.2">
      <c r="A360" s="4">
        <v>344</v>
      </c>
      <c r="B360" s="8">
        <f t="shared" si="21"/>
        <v>27094.789999999986</v>
      </c>
      <c r="C360" s="8">
        <f t="shared" si="22"/>
        <v>67.739999999999995</v>
      </c>
      <c r="D360" s="8">
        <f t="shared" si="20"/>
        <v>50</v>
      </c>
      <c r="E360" s="8">
        <f t="shared" si="23"/>
        <v>27212.529999999988</v>
      </c>
    </row>
    <row r="361" spans="1:5" x14ac:dyDescent="0.2">
      <c r="A361" s="4">
        <v>345</v>
      </c>
      <c r="B361" s="8">
        <f t="shared" si="21"/>
        <v>27212.529999999988</v>
      </c>
      <c r="C361" s="8">
        <f t="shared" si="22"/>
        <v>68.03</v>
      </c>
      <c r="D361" s="8">
        <f t="shared" si="20"/>
        <v>50</v>
      </c>
      <c r="E361" s="8">
        <f t="shared" si="23"/>
        <v>27330.559999999987</v>
      </c>
    </row>
    <row r="362" spans="1:5" x14ac:dyDescent="0.2">
      <c r="A362" s="4">
        <v>346</v>
      </c>
      <c r="B362" s="8">
        <f t="shared" si="21"/>
        <v>27330.559999999987</v>
      </c>
      <c r="C362" s="8">
        <f t="shared" si="22"/>
        <v>68.33</v>
      </c>
      <c r="D362" s="8">
        <f t="shared" si="20"/>
        <v>50</v>
      </c>
      <c r="E362" s="8">
        <f t="shared" si="23"/>
        <v>27448.889999999989</v>
      </c>
    </row>
    <row r="363" spans="1:5" x14ac:dyDescent="0.2">
      <c r="A363" s="4">
        <v>347</v>
      </c>
      <c r="B363" s="8">
        <f t="shared" si="21"/>
        <v>27448.889999999989</v>
      </c>
      <c r="C363" s="8">
        <f t="shared" si="22"/>
        <v>68.62</v>
      </c>
      <c r="D363" s="8">
        <f t="shared" si="20"/>
        <v>50</v>
      </c>
      <c r="E363" s="8">
        <f t="shared" si="23"/>
        <v>27567.509999999987</v>
      </c>
    </row>
    <row r="364" spans="1:5" x14ac:dyDescent="0.2">
      <c r="A364" s="4">
        <v>348</v>
      </c>
      <c r="B364" s="8">
        <f t="shared" si="21"/>
        <v>27567.509999999987</v>
      </c>
      <c r="C364" s="8">
        <f t="shared" si="22"/>
        <v>68.92</v>
      </c>
      <c r="D364" s="8">
        <f t="shared" si="20"/>
        <v>50</v>
      </c>
      <c r="E364" s="8">
        <f t="shared" si="23"/>
        <v>27686.429999999986</v>
      </c>
    </row>
    <row r="365" spans="1:5" x14ac:dyDescent="0.2">
      <c r="A365" s="4">
        <v>349</v>
      </c>
      <c r="B365" s="8">
        <f t="shared" si="21"/>
        <v>27686.429999999986</v>
      </c>
      <c r="C365" s="8">
        <f t="shared" si="22"/>
        <v>69.22</v>
      </c>
      <c r="D365" s="8">
        <f t="shared" si="20"/>
        <v>50</v>
      </c>
      <c r="E365" s="8">
        <f t="shared" si="23"/>
        <v>27805.649999999987</v>
      </c>
    </row>
    <row r="366" spans="1:5" x14ac:dyDescent="0.2">
      <c r="A366" s="4">
        <v>350</v>
      </c>
      <c r="B366" s="8">
        <f t="shared" si="21"/>
        <v>27805.649999999987</v>
      </c>
      <c r="C366" s="8">
        <f t="shared" si="22"/>
        <v>69.510000000000005</v>
      </c>
      <c r="D366" s="8">
        <f t="shared" si="20"/>
        <v>50</v>
      </c>
      <c r="E366" s="8">
        <f t="shared" si="23"/>
        <v>27925.159999999985</v>
      </c>
    </row>
    <row r="367" spans="1:5" x14ac:dyDescent="0.2">
      <c r="A367" s="4">
        <v>351</v>
      </c>
      <c r="B367" s="8">
        <f t="shared" si="21"/>
        <v>27925.159999999985</v>
      </c>
      <c r="C367" s="8">
        <f t="shared" si="22"/>
        <v>69.81</v>
      </c>
      <c r="D367" s="8">
        <f t="shared" si="20"/>
        <v>50</v>
      </c>
      <c r="E367" s="8">
        <f t="shared" si="23"/>
        <v>28044.969999999987</v>
      </c>
    </row>
    <row r="368" spans="1:5" x14ac:dyDescent="0.2">
      <c r="A368" s="4">
        <v>352</v>
      </c>
      <c r="B368" s="8">
        <f t="shared" si="21"/>
        <v>28044.969999999987</v>
      </c>
      <c r="C368" s="8">
        <f t="shared" si="22"/>
        <v>70.11</v>
      </c>
      <c r="D368" s="8">
        <f t="shared" si="20"/>
        <v>50</v>
      </c>
      <c r="E368" s="8">
        <f t="shared" si="23"/>
        <v>28165.079999999987</v>
      </c>
    </row>
    <row r="369" spans="1:5" x14ac:dyDescent="0.2">
      <c r="A369" s="4">
        <v>353</v>
      </c>
      <c r="B369" s="8">
        <f t="shared" si="21"/>
        <v>28165.079999999987</v>
      </c>
      <c r="C369" s="8">
        <f t="shared" si="22"/>
        <v>70.41</v>
      </c>
      <c r="D369" s="8">
        <f t="shared" si="20"/>
        <v>50</v>
      </c>
      <c r="E369" s="8">
        <f t="shared" si="23"/>
        <v>28285.489999999987</v>
      </c>
    </row>
    <row r="370" spans="1:5" x14ac:dyDescent="0.2">
      <c r="A370" s="4">
        <v>354</v>
      </c>
      <c r="B370" s="8">
        <f t="shared" si="21"/>
        <v>28285.489999999987</v>
      </c>
      <c r="C370" s="8">
        <f t="shared" si="22"/>
        <v>70.709999999999994</v>
      </c>
      <c r="D370" s="8">
        <f t="shared" si="20"/>
        <v>50</v>
      </c>
      <c r="E370" s="8">
        <f t="shared" si="23"/>
        <v>28406.199999999986</v>
      </c>
    </row>
    <row r="371" spans="1:5" x14ac:dyDescent="0.2">
      <c r="A371" s="4">
        <v>355</v>
      </c>
      <c r="B371" s="8">
        <f t="shared" si="21"/>
        <v>28406.199999999986</v>
      </c>
      <c r="C371" s="8">
        <f t="shared" si="22"/>
        <v>71.02</v>
      </c>
      <c r="D371" s="8">
        <f t="shared" si="20"/>
        <v>50</v>
      </c>
      <c r="E371" s="8">
        <f t="shared" si="23"/>
        <v>28527.219999999987</v>
      </c>
    </row>
    <row r="372" spans="1:5" x14ac:dyDescent="0.2">
      <c r="A372" s="4">
        <v>356</v>
      </c>
      <c r="B372" s="8">
        <f t="shared" si="21"/>
        <v>28527.219999999987</v>
      </c>
      <c r="C372" s="8">
        <f t="shared" si="22"/>
        <v>71.319999999999993</v>
      </c>
      <c r="D372" s="8">
        <f t="shared" si="20"/>
        <v>50</v>
      </c>
      <c r="E372" s="8">
        <f t="shared" si="23"/>
        <v>28648.539999999986</v>
      </c>
    </row>
    <row r="373" spans="1:5" x14ac:dyDescent="0.2">
      <c r="A373" s="4">
        <v>357</v>
      </c>
      <c r="B373" s="8">
        <f t="shared" si="21"/>
        <v>28648.539999999986</v>
      </c>
      <c r="C373" s="8">
        <f t="shared" si="22"/>
        <v>71.62</v>
      </c>
      <c r="D373" s="8">
        <f t="shared" si="20"/>
        <v>50</v>
      </c>
      <c r="E373" s="8">
        <f t="shared" si="23"/>
        <v>28770.159999999985</v>
      </c>
    </row>
    <row r="374" spans="1:5" x14ac:dyDescent="0.2">
      <c r="A374" s="4">
        <v>358</v>
      </c>
      <c r="B374" s="8">
        <f t="shared" si="21"/>
        <v>28770.159999999985</v>
      </c>
      <c r="C374" s="8">
        <f t="shared" si="22"/>
        <v>71.930000000000007</v>
      </c>
      <c r="D374" s="8">
        <f t="shared" si="20"/>
        <v>50</v>
      </c>
      <c r="E374" s="8">
        <f t="shared" si="23"/>
        <v>28892.089999999986</v>
      </c>
    </row>
    <row r="375" spans="1:5" x14ac:dyDescent="0.2">
      <c r="A375" s="4">
        <v>359</v>
      </c>
      <c r="B375" s="8">
        <f t="shared" si="21"/>
        <v>28892.089999999986</v>
      </c>
      <c r="C375" s="8">
        <f t="shared" si="22"/>
        <v>72.23</v>
      </c>
      <c r="D375" s="8">
        <f t="shared" si="20"/>
        <v>50</v>
      </c>
      <c r="E375" s="8">
        <f t="shared" si="23"/>
        <v>29014.319999999985</v>
      </c>
    </row>
    <row r="376" spans="1:5" x14ac:dyDescent="0.2">
      <c r="A376" s="4">
        <v>360</v>
      </c>
      <c r="B376" s="8">
        <f t="shared" si="21"/>
        <v>29014.319999999985</v>
      </c>
      <c r="C376" s="8">
        <f t="shared" si="22"/>
        <v>72.540000000000006</v>
      </c>
      <c r="D376" s="8">
        <f t="shared" si="20"/>
        <v>50</v>
      </c>
      <c r="E376" s="8">
        <f t="shared" si="23"/>
        <v>29136.859999999986</v>
      </c>
    </row>
    <row r="377" spans="1:5" x14ac:dyDescent="0.2">
      <c r="A377" s="4">
        <v>361</v>
      </c>
      <c r="B377" s="8">
        <f t="shared" si="21"/>
        <v>29136.859999999986</v>
      </c>
      <c r="C377" s="8">
        <f t="shared" si="22"/>
        <v>72.84</v>
      </c>
      <c r="D377" s="8">
        <f t="shared" si="20"/>
        <v>50</v>
      </c>
      <c r="E377" s="8">
        <f t="shared" si="23"/>
        <v>29259.699999999986</v>
      </c>
    </row>
    <row r="378" spans="1:5" x14ac:dyDescent="0.2">
      <c r="A378" s="4">
        <v>362</v>
      </c>
      <c r="B378" s="8">
        <f t="shared" si="21"/>
        <v>29259.699999999986</v>
      </c>
      <c r="C378" s="8">
        <f t="shared" si="22"/>
        <v>73.150000000000006</v>
      </c>
      <c r="D378" s="8">
        <f t="shared" si="20"/>
        <v>50</v>
      </c>
      <c r="E378" s="8">
        <f t="shared" si="23"/>
        <v>29382.849999999988</v>
      </c>
    </row>
    <row r="379" spans="1:5" x14ac:dyDescent="0.2">
      <c r="A379" s="4">
        <v>363</v>
      </c>
      <c r="B379" s="8">
        <f t="shared" si="21"/>
        <v>29382.849999999988</v>
      </c>
      <c r="C379" s="8">
        <f t="shared" si="22"/>
        <v>73.459999999999994</v>
      </c>
      <c r="D379" s="8">
        <f t="shared" si="20"/>
        <v>50</v>
      </c>
      <c r="E379" s="8">
        <f t="shared" si="23"/>
        <v>29506.309999999987</v>
      </c>
    </row>
    <row r="380" spans="1:5" x14ac:dyDescent="0.2">
      <c r="A380" s="4">
        <v>364</v>
      </c>
      <c r="B380" s="8">
        <f t="shared" si="21"/>
        <v>29506.309999999987</v>
      </c>
      <c r="C380" s="8">
        <f t="shared" si="22"/>
        <v>73.77</v>
      </c>
      <c r="D380" s="8">
        <f t="shared" si="20"/>
        <v>50</v>
      </c>
      <c r="E380" s="8">
        <f t="shared" si="23"/>
        <v>29630.079999999987</v>
      </c>
    </row>
    <row r="381" spans="1:5" x14ac:dyDescent="0.2">
      <c r="A381" s="4">
        <v>365</v>
      </c>
      <c r="B381" s="8">
        <f t="shared" si="21"/>
        <v>29630.079999999987</v>
      </c>
      <c r="C381" s="8">
        <f t="shared" si="22"/>
        <v>74.08</v>
      </c>
      <c r="D381" s="8">
        <f t="shared" si="20"/>
        <v>50</v>
      </c>
      <c r="E381" s="8">
        <f t="shared" si="23"/>
        <v>29754.159999999989</v>
      </c>
    </row>
    <row r="382" spans="1:5" x14ac:dyDescent="0.2">
      <c r="A382" s="4">
        <v>366</v>
      </c>
      <c r="B382" s="8">
        <f t="shared" si="21"/>
        <v>29754.159999999989</v>
      </c>
      <c r="C382" s="8">
        <f t="shared" si="22"/>
        <v>74.39</v>
      </c>
      <c r="D382" s="8">
        <f t="shared" si="20"/>
        <v>50</v>
      </c>
      <c r="E382" s="8">
        <f t="shared" si="23"/>
        <v>29878.549999999988</v>
      </c>
    </row>
    <row r="383" spans="1:5" x14ac:dyDescent="0.2">
      <c r="A383" s="4">
        <v>367</v>
      </c>
      <c r="B383" s="8">
        <f t="shared" si="21"/>
        <v>29878.549999999988</v>
      </c>
      <c r="C383" s="8">
        <f t="shared" si="22"/>
        <v>74.7</v>
      </c>
      <c r="D383" s="8">
        <f t="shared" si="20"/>
        <v>50</v>
      </c>
      <c r="E383" s="8">
        <f t="shared" si="23"/>
        <v>30003.249999999989</v>
      </c>
    </row>
    <row r="384" spans="1:5" x14ac:dyDescent="0.2">
      <c r="A384" s="4">
        <v>368</v>
      </c>
      <c r="B384" s="8">
        <f t="shared" si="21"/>
        <v>30003.249999999989</v>
      </c>
      <c r="C384" s="8">
        <f t="shared" si="22"/>
        <v>75.010000000000005</v>
      </c>
      <c r="D384" s="8">
        <f t="shared" si="20"/>
        <v>50</v>
      </c>
      <c r="E384" s="8">
        <f t="shared" si="23"/>
        <v>30128.259999999987</v>
      </c>
    </row>
    <row r="385" spans="1:5" x14ac:dyDescent="0.2">
      <c r="A385" s="4">
        <v>369</v>
      </c>
      <c r="B385" s="8">
        <f t="shared" si="21"/>
        <v>30128.259999999987</v>
      </c>
      <c r="C385" s="8">
        <f t="shared" si="22"/>
        <v>75.319999999999993</v>
      </c>
      <c r="D385" s="8">
        <f t="shared" si="20"/>
        <v>50</v>
      </c>
      <c r="E385" s="8">
        <f t="shared" si="23"/>
        <v>30253.579999999987</v>
      </c>
    </row>
    <row r="386" spans="1:5" x14ac:dyDescent="0.2">
      <c r="A386" s="4">
        <v>370</v>
      </c>
      <c r="B386" s="8">
        <f t="shared" si="21"/>
        <v>30253.579999999987</v>
      </c>
      <c r="C386" s="8">
        <f t="shared" si="22"/>
        <v>75.63</v>
      </c>
      <c r="D386" s="8">
        <f t="shared" si="20"/>
        <v>50</v>
      </c>
      <c r="E386" s="8">
        <f t="shared" si="23"/>
        <v>30379.209999999988</v>
      </c>
    </row>
    <row r="387" spans="1:5" x14ac:dyDescent="0.2">
      <c r="A387" s="4">
        <v>371</v>
      </c>
      <c r="B387" s="8">
        <f t="shared" si="21"/>
        <v>30379.209999999988</v>
      </c>
      <c r="C387" s="8">
        <f t="shared" si="22"/>
        <v>75.95</v>
      </c>
      <c r="D387" s="8">
        <f t="shared" si="20"/>
        <v>50</v>
      </c>
      <c r="E387" s="8">
        <f t="shared" si="23"/>
        <v>30505.159999999989</v>
      </c>
    </row>
    <row r="388" spans="1:5" x14ac:dyDescent="0.2">
      <c r="A388" s="4">
        <v>372</v>
      </c>
      <c r="B388" s="8">
        <f t="shared" si="21"/>
        <v>30505.159999999989</v>
      </c>
      <c r="C388" s="8">
        <f t="shared" si="22"/>
        <v>76.260000000000005</v>
      </c>
      <c r="D388" s="8">
        <f t="shared" si="20"/>
        <v>50</v>
      </c>
      <c r="E388" s="8">
        <f t="shared" si="23"/>
        <v>30631.419999999987</v>
      </c>
    </row>
    <row r="389" spans="1:5" x14ac:dyDescent="0.2">
      <c r="A389" s="4">
        <v>373</v>
      </c>
      <c r="B389" s="8">
        <f t="shared" si="21"/>
        <v>30631.419999999987</v>
      </c>
      <c r="C389" s="8">
        <f t="shared" si="22"/>
        <v>76.58</v>
      </c>
      <c r="D389" s="8">
        <f t="shared" si="20"/>
        <v>50</v>
      </c>
      <c r="E389" s="8">
        <f t="shared" si="23"/>
        <v>30757.999999999989</v>
      </c>
    </row>
    <row r="390" spans="1:5" x14ac:dyDescent="0.2">
      <c r="A390" s="4">
        <v>374</v>
      </c>
      <c r="B390" s="8">
        <f t="shared" si="21"/>
        <v>30757.999999999989</v>
      </c>
      <c r="C390" s="8">
        <f t="shared" si="22"/>
        <v>76.900000000000006</v>
      </c>
      <c r="D390" s="8">
        <f t="shared" si="20"/>
        <v>50</v>
      </c>
      <c r="E390" s="8">
        <f t="shared" si="23"/>
        <v>30884.899999999991</v>
      </c>
    </row>
    <row r="391" spans="1:5" x14ac:dyDescent="0.2">
      <c r="A391" s="4">
        <v>375</v>
      </c>
      <c r="B391" s="8">
        <f t="shared" si="21"/>
        <v>30884.899999999991</v>
      </c>
      <c r="C391" s="8">
        <f t="shared" si="22"/>
        <v>77.209999999999994</v>
      </c>
      <c r="D391" s="8">
        <f t="shared" si="20"/>
        <v>50</v>
      </c>
      <c r="E391" s="8">
        <f t="shared" si="23"/>
        <v>31012.10999999999</v>
      </c>
    </row>
    <row r="392" spans="1:5" x14ac:dyDescent="0.2">
      <c r="A392" s="4">
        <v>376</v>
      </c>
      <c r="B392" s="8">
        <f t="shared" si="21"/>
        <v>31012.10999999999</v>
      </c>
      <c r="C392" s="8">
        <f t="shared" si="22"/>
        <v>77.53</v>
      </c>
      <c r="D392" s="8">
        <f t="shared" si="20"/>
        <v>50</v>
      </c>
      <c r="E392" s="8">
        <f t="shared" si="23"/>
        <v>31139.639999999989</v>
      </c>
    </row>
    <row r="393" spans="1:5" x14ac:dyDescent="0.2">
      <c r="A393" s="4">
        <v>377</v>
      </c>
      <c r="B393" s="8">
        <f t="shared" si="21"/>
        <v>31139.639999999989</v>
      </c>
      <c r="C393" s="8">
        <f t="shared" si="22"/>
        <v>77.849999999999994</v>
      </c>
      <c r="D393" s="8">
        <f t="shared" si="20"/>
        <v>50</v>
      </c>
      <c r="E393" s="8">
        <f t="shared" si="23"/>
        <v>31267.489999999987</v>
      </c>
    </row>
    <row r="394" spans="1:5" x14ac:dyDescent="0.2">
      <c r="A394" s="4">
        <v>378</v>
      </c>
      <c r="B394" s="8">
        <f t="shared" si="21"/>
        <v>31267.489999999987</v>
      </c>
      <c r="C394" s="8">
        <f t="shared" si="22"/>
        <v>78.17</v>
      </c>
      <c r="D394" s="8">
        <f t="shared" si="20"/>
        <v>50</v>
      </c>
      <c r="E394" s="8">
        <f t="shared" si="23"/>
        <v>31395.659999999985</v>
      </c>
    </row>
    <row r="395" spans="1:5" x14ac:dyDescent="0.2">
      <c r="A395" s="4">
        <v>379</v>
      </c>
      <c r="B395" s="8">
        <f t="shared" si="21"/>
        <v>31395.659999999985</v>
      </c>
      <c r="C395" s="8">
        <f t="shared" si="22"/>
        <v>78.489999999999995</v>
      </c>
      <c r="D395" s="8">
        <f t="shared" si="20"/>
        <v>50</v>
      </c>
      <c r="E395" s="8">
        <f t="shared" si="23"/>
        <v>31524.149999999987</v>
      </c>
    </row>
    <row r="396" spans="1:5" x14ac:dyDescent="0.2">
      <c r="A396" s="4">
        <v>380</v>
      </c>
      <c r="B396" s="8">
        <f t="shared" si="21"/>
        <v>31524.149999999987</v>
      </c>
      <c r="C396" s="8">
        <f t="shared" si="22"/>
        <v>78.81</v>
      </c>
      <c r="D396" s="8">
        <f t="shared" si="20"/>
        <v>50</v>
      </c>
      <c r="E396" s="8">
        <f t="shared" si="23"/>
        <v>31652.959999999988</v>
      </c>
    </row>
    <row r="397" spans="1:5" x14ac:dyDescent="0.2">
      <c r="A397" s="4">
        <v>381</v>
      </c>
      <c r="B397" s="8">
        <f t="shared" si="21"/>
        <v>31652.959999999988</v>
      </c>
      <c r="C397" s="8">
        <f t="shared" si="22"/>
        <v>79.13</v>
      </c>
      <c r="D397" s="8">
        <f t="shared" si="20"/>
        <v>50</v>
      </c>
      <c r="E397" s="8">
        <f t="shared" si="23"/>
        <v>31782.089999999989</v>
      </c>
    </row>
    <row r="398" spans="1:5" x14ac:dyDescent="0.2">
      <c r="A398" s="4">
        <v>382</v>
      </c>
      <c r="B398" s="8">
        <f t="shared" si="21"/>
        <v>31782.089999999989</v>
      </c>
      <c r="C398" s="8">
        <f t="shared" si="22"/>
        <v>79.459999999999994</v>
      </c>
      <c r="D398" s="8">
        <f t="shared" si="20"/>
        <v>50</v>
      </c>
      <c r="E398" s="8">
        <f t="shared" si="23"/>
        <v>31911.549999999988</v>
      </c>
    </row>
    <row r="399" spans="1:5" x14ac:dyDescent="0.2">
      <c r="A399" s="4">
        <v>383</v>
      </c>
      <c r="B399" s="8">
        <f t="shared" si="21"/>
        <v>31911.549999999988</v>
      </c>
      <c r="C399" s="8">
        <f t="shared" si="22"/>
        <v>79.78</v>
      </c>
      <c r="D399" s="8">
        <f t="shared" si="20"/>
        <v>50</v>
      </c>
      <c r="E399" s="8">
        <f t="shared" si="23"/>
        <v>32041.329999999987</v>
      </c>
    </row>
    <row r="400" spans="1:5" x14ac:dyDescent="0.2">
      <c r="A400" s="4">
        <v>384</v>
      </c>
      <c r="B400" s="8">
        <f t="shared" si="21"/>
        <v>32041.329999999987</v>
      </c>
      <c r="C400" s="8">
        <f t="shared" si="22"/>
        <v>80.099999999999994</v>
      </c>
      <c r="D400" s="8">
        <f t="shared" si="20"/>
        <v>50</v>
      </c>
      <c r="E400" s="8">
        <f t="shared" si="23"/>
        <v>32171.429999999986</v>
      </c>
    </row>
    <row r="401" spans="1:5" x14ac:dyDescent="0.2">
      <c r="A401" s="4">
        <v>385</v>
      </c>
      <c r="B401" s="8">
        <f t="shared" si="21"/>
        <v>32171.429999999986</v>
      </c>
      <c r="C401" s="8">
        <f t="shared" si="22"/>
        <v>80.430000000000007</v>
      </c>
      <c r="D401" s="8">
        <f t="shared" si="20"/>
        <v>50</v>
      </c>
      <c r="E401" s="8">
        <f t="shared" si="23"/>
        <v>32301.859999999986</v>
      </c>
    </row>
    <row r="402" spans="1:5" x14ac:dyDescent="0.2">
      <c r="A402" s="4">
        <v>386</v>
      </c>
      <c r="B402" s="8">
        <f t="shared" si="21"/>
        <v>32301.859999999986</v>
      </c>
      <c r="C402" s="8">
        <f t="shared" si="22"/>
        <v>80.75</v>
      </c>
      <c r="D402" s="8">
        <f t="shared" ref="D402:D465" si="24">B$3</f>
        <v>50</v>
      </c>
      <c r="E402" s="8">
        <f t="shared" si="23"/>
        <v>32432.609999999986</v>
      </c>
    </row>
    <row r="403" spans="1:5" x14ac:dyDescent="0.2">
      <c r="A403" s="4">
        <v>387</v>
      </c>
      <c r="B403" s="8">
        <f t="shared" ref="B403:B466" si="25">E402</f>
        <v>32432.609999999986</v>
      </c>
      <c r="C403" s="8">
        <f t="shared" ref="C403:C466" si="26">ROUND(B403*B$6,2)</f>
        <v>81.08</v>
      </c>
      <c r="D403" s="8">
        <f t="shared" si="24"/>
        <v>50</v>
      </c>
      <c r="E403" s="8">
        <f t="shared" ref="E403:E466" si="27">B403+C403+D403</f>
        <v>32563.689999999988</v>
      </c>
    </row>
    <row r="404" spans="1:5" x14ac:dyDescent="0.2">
      <c r="A404" s="4">
        <v>388</v>
      </c>
      <c r="B404" s="8">
        <f t="shared" si="25"/>
        <v>32563.689999999988</v>
      </c>
      <c r="C404" s="8">
        <f t="shared" si="26"/>
        <v>81.41</v>
      </c>
      <c r="D404" s="8">
        <f t="shared" si="24"/>
        <v>50</v>
      </c>
      <c r="E404" s="8">
        <f t="shared" si="27"/>
        <v>32695.099999999988</v>
      </c>
    </row>
    <row r="405" spans="1:5" x14ac:dyDescent="0.2">
      <c r="A405" s="4">
        <v>389</v>
      </c>
      <c r="B405" s="8">
        <f t="shared" si="25"/>
        <v>32695.099999999988</v>
      </c>
      <c r="C405" s="8">
        <f t="shared" si="26"/>
        <v>81.739999999999995</v>
      </c>
      <c r="D405" s="8">
        <f t="shared" si="24"/>
        <v>50</v>
      </c>
      <c r="E405" s="8">
        <f t="shared" si="27"/>
        <v>32826.839999999989</v>
      </c>
    </row>
    <row r="406" spans="1:5" x14ac:dyDescent="0.2">
      <c r="A406" s="4">
        <v>390</v>
      </c>
      <c r="B406" s="8">
        <f t="shared" si="25"/>
        <v>32826.839999999989</v>
      </c>
      <c r="C406" s="8">
        <f t="shared" si="26"/>
        <v>82.07</v>
      </c>
      <c r="D406" s="8">
        <f t="shared" si="24"/>
        <v>50</v>
      </c>
      <c r="E406" s="8">
        <f t="shared" si="27"/>
        <v>32958.909999999989</v>
      </c>
    </row>
    <row r="407" spans="1:5" x14ac:dyDescent="0.2">
      <c r="A407" s="4">
        <v>391</v>
      </c>
      <c r="B407" s="8">
        <f t="shared" si="25"/>
        <v>32958.909999999989</v>
      </c>
      <c r="C407" s="8">
        <f t="shared" si="26"/>
        <v>82.4</v>
      </c>
      <c r="D407" s="8">
        <f t="shared" si="24"/>
        <v>50</v>
      </c>
      <c r="E407" s="8">
        <f t="shared" si="27"/>
        <v>33091.30999999999</v>
      </c>
    </row>
    <row r="408" spans="1:5" x14ac:dyDescent="0.2">
      <c r="A408" s="4">
        <v>392</v>
      </c>
      <c r="B408" s="8">
        <f t="shared" si="25"/>
        <v>33091.30999999999</v>
      </c>
      <c r="C408" s="8">
        <f t="shared" si="26"/>
        <v>82.73</v>
      </c>
      <c r="D408" s="8">
        <f t="shared" si="24"/>
        <v>50</v>
      </c>
      <c r="E408" s="8">
        <f t="shared" si="27"/>
        <v>33224.039999999994</v>
      </c>
    </row>
    <row r="409" spans="1:5" x14ac:dyDescent="0.2">
      <c r="A409" s="4">
        <v>393</v>
      </c>
      <c r="B409" s="8">
        <f t="shared" si="25"/>
        <v>33224.039999999994</v>
      </c>
      <c r="C409" s="8">
        <f t="shared" si="26"/>
        <v>83.06</v>
      </c>
      <c r="D409" s="8">
        <f t="shared" si="24"/>
        <v>50</v>
      </c>
      <c r="E409" s="8">
        <f t="shared" si="27"/>
        <v>33357.099999999991</v>
      </c>
    </row>
    <row r="410" spans="1:5" x14ac:dyDescent="0.2">
      <c r="A410" s="4">
        <v>394</v>
      </c>
      <c r="B410" s="8">
        <f t="shared" si="25"/>
        <v>33357.099999999991</v>
      </c>
      <c r="C410" s="8">
        <f t="shared" si="26"/>
        <v>83.39</v>
      </c>
      <c r="D410" s="8">
        <f t="shared" si="24"/>
        <v>50</v>
      </c>
      <c r="E410" s="8">
        <f t="shared" si="27"/>
        <v>33490.489999999991</v>
      </c>
    </row>
    <row r="411" spans="1:5" x14ac:dyDescent="0.2">
      <c r="A411" s="4">
        <v>395</v>
      </c>
      <c r="B411" s="8">
        <f t="shared" si="25"/>
        <v>33490.489999999991</v>
      </c>
      <c r="C411" s="8">
        <f t="shared" si="26"/>
        <v>83.73</v>
      </c>
      <c r="D411" s="8">
        <f t="shared" si="24"/>
        <v>50</v>
      </c>
      <c r="E411" s="8">
        <f t="shared" si="27"/>
        <v>33624.219999999994</v>
      </c>
    </row>
    <row r="412" spans="1:5" x14ac:dyDescent="0.2">
      <c r="A412" s="4">
        <v>396</v>
      </c>
      <c r="B412" s="8">
        <f t="shared" si="25"/>
        <v>33624.219999999994</v>
      </c>
      <c r="C412" s="8">
        <f t="shared" si="26"/>
        <v>84.06</v>
      </c>
      <c r="D412" s="8">
        <f t="shared" si="24"/>
        <v>50</v>
      </c>
      <c r="E412" s="8">
        <f t="shared" si="27"/>
        <v>33758.279999999992</v>
      </c>
    </row>
    <row r="413" spans="1:5" x14ac:dyDescent="0.2">
      <c r="A413" s="4">
        <v>397</v>
      </c>
      <c r="B413" s="8">
        <f t="shared" si="25"/>
        <v>33758.279999999992</v>
      </c>
      <c r="C413" s="8">
        <f t="shared" si="26"/>
        <v>84.4</v>
      </c>
      <c r="D413" s="8">
        <f t="shared" si="24"/>
        <v>50</v>
      </c>
      <c r="E413" s="8">
        <f t="shared" si="27"/>
        <v>33892.679999999993</v>
      </c>
    </row>
    <row r="414" spans="1:5" x14ac:dyDescent="0.2">
      <c r="A414" s="4">
        <v>398</v>
      </c>
      <c r="B414" s="8">
        <f t="shared" si="25"/>
        <v>33892.679999999993</v>
      </c>
      <c r="C414" s="8">
        <f t="shared" si="26"/>
        <v>84.73</v>
      </c>
      <c r="D414" s="8">
        <f t="shared" si="24"/>
        <v>50</v>
      </c>
      <c r="E414" s="8">
        <f t="shared" si="27"/>
        <v>34027.409999999996</v>
      </c>
    </row>
    <row r="415" spans="1:5" x14ac:dyDescent="0.2">
      <c r="A415" s="4">
        <v>399</v>
      </c>
      <c r="B415" s="8">
        <f t="shared" si="25"/>
        <v>34027.409999999996</v>
      </c>
      <c r="C415" s="8">
        <f t="shared" si="26"/>
        <v>85.07</v>
      </c>
      <c r="D415" s="8">
        <f t="shared" si="24"/>
        <v>50</v>
      </c>
      <c r="E415" s="8">
        <f t="shared" si="27"/>
        <v>34162.479999999996</v>
      </c>
    </row>
    <row r="416" spans="1:5" x14ac:dyDescent="0.2">
      <c r="A416" s="4">
        <v>400</v>
      </c>
      <c r="B416" s="8">
        <f t="shared" si="25"/>
        <v>34162.479999999996</v>
      </c>
      <c r="C416" s="8">
        <f t="shared" si="26"/>
        <v>85.41</v>
      </c>
      <c r="D416" s="8">
        <f t="shared" si="24"/>
        <v>50</v>
      </c>
      <c r="E416" s="8">
        <f t="shared" si="27"/>
        <v>34297.89</v>
      </c>
    </row>
    <row r="417" spans="1:5" x14ac:dyDescent="0.2">
      <c r="A417" s="4">
        <v>401</v>
      </c>
      <c r="B417" s="8">
        <f t="shared" si="25"/>
        <v>34297.89</v>
      </c>
      <c r="C417" s="8">
        <f t="shared" si="26"/>
        <v>85.74</v>
      </c>
      <c r="D417" s="8">
        <f t="shared" si="24"/>
        <v>50</v>
      </c>
      <c r="E417" s="8">
        <f t="shared" si="27"/>
        <v>34433.629999999997</v>
      </c>
    </row>
    <row r="418" spans="1:5" x14ac:dyDescent="0.2">
      <c r="A418" s="4">
        <v>402</v>
      </c>
      <c r="B418" s="8">
        <f t="shared" si="25"/>
        <v>34433.629999999997</v>
      </c>
      <c r="C418" s="8">
        <f t="shared" si="26"/>
        <v>86.08</v>
      </c>
      <c r="D418" s="8">
        <f t="shared" si="24"/>
        <v>50</v>
      </c>
      <c r="E418" s="8">
        <f t="shared" si="27"/>
        <v>34569.71</v>
      </c>
    </row>
    <row r="419" spans="1:5" x14ac:dyDescent="0.2">
      <c r="A419" s="4">
        <v>403</v>
      </c>
      <c r="B419" s="8">
        <f t="shared" si="25"/>
        <v>34569.71</v>
      </c>
      <c r="C419" s="8">
        <f t="shared" si="26"/>
        <v>86.42</v>
      </c>
      <c r="D419" s="8">
        <f t="shared" si="24"/>
        <v>50</v>
      </c>
      <c r="E419" s="8">
        <f t="shared" si="27"/>
        <v>34706.129999999997</v>
      </c>
    </row>
    <row r="420" spans="1:5" x14ac:dyDescent="0.2">
      <c r="A420" s="4">
        <v>404</v>
      </c>
      <c r="B420" s="8">
        <f t="shared" si="25"/>
        <v>34706.129999999997</v>
      </c>
      <c r="C420" s="8">
        <f t="shared" si="26"/>
        <v>86.77</v>
      </c>
      <c r="D420" s="8">
        <f t="shared" si="24"/>
        <v>50</v>
      </c>
      <c r="E420" s="8">
        <f t="shared" si="27"/>
        <v>34842.899999999994</v>
      </c>
    </row>
    <row r="421" spans="1:5" x14ac:dyDescent="0.2">
      <c r="A421" s="4">
        <v>405</v>
      </c>
      <c r="B421" s="8">
        <f t="shared" si="25"/>
        <v>34842.899999999994</v>
      </c>
      <c r="C421" s="8">
        <f t="shared" si="26"/>
        <v>87.11</v>
      </c>
      <c r="D421" s="8">
        <f t="shared" si="24"/>
        <v>50</v>
      </c>
      <c r="E421" s="8">
        <f t="shared" si="27"/>
        <v>34980.009999999995</v>
      </c>
    </row>
    <row r="422" spans="1:5" x14ac:dyDescent="0.2">
      <c r="A422" s="4">
        <v>406</v>
      </c>
      <c r="B422" s="8">
        <f t="shared" si="25"/>
        <v>34980.009999999995</v>
      </c>
      <c r="C422" s="8">
        <f t="shared" si="26"/>
        <v>87.45</v>
      </c>
      <c r="D422" s="8">
        <f t="shared" si="24"/>
        <v>50</v>
      </c>
      <c r="E422" s="8">
        <f t="shared" si="27"/>
        <v>35117.459999999992</v>
      </c>
    </row>
    <row r="423" spans="1:5" x14ac:dyDescent="0.2">
      <c r="A423" s="4">
        <v>407</v>
      </c>
      <c r="B423" s="8">
        <f t="shared" si="25"/>
        <v>35117.459999999992</v>
      </c>
      <c r="C423" s="8">
        <f t="shared" si="26"/>
        <v>87.79</v>
      </c>
      <c r="D423" s="8">
        <f t="shared" si="24"/>
        <v>50</v>
      </c>
      <c r="E423" s="8">
        <f t="shared" si="27"/>
        <v>35255.249999999993</v>
      </c>
    </row>
    <row r="424" spans="1:5" x14ac:dyDescent="0.2">
      <c r="A424" s="4">
        <v>408</v>
      </c>
      <c r="B424" s="8">
        <f t="shared" si="25"/>
        <v>35255.249999999993</v>
      </c>
      <c r="C424" s="8">
        <f t="shared" si="26"/>
        <v>88.14</v>
      </c>
      <c r="D424" s="8">
        <f t="shared" si="24"/>
        <v>50</v>
      </c>
      <c r="E424" s="8">
        <f t="shared" si="27"/>
        <v>35393.389999999992</v>
      </c>
    </row>
    <row r="425" spans="1:5" x14ac:dyDescent="0.2">
      <c r="A425" s="4">
        <v>409</v>
      </c>
      <c r="B425" s="8">
        <f t="shared" si="25"/>
        <v>35393.389999999992</v>
      </c>
      <c r="C425" s="8">
        <f t="shared" si="26"/>
        <v>88.48</v>
      </c>
      <c r="D425" s="8">
        <f t="shared" si="24"/>
        <v>50</v>
      </c>
      <c r="E425" s="8">
        <f t="shared" si="27"/>
        <v>35531.869999999995</v>
      </c>
    </row>
    <row r="426" spans="1:5" x14ac:dyDescent="0.2">
      <c r="A426" s="4">
        <v>410</v>
      </c>
      <c r="B426" s="8">
        <f t="shared" si="25"/>
        <v>35531.869999999995</v>
      </c>
      <c r="C426" s="8">
        <f t="shared" si="26"/>
        <v>88.83</v>
      </c>
      <c r="D426" s="8">
        <f t="shared" si="24"/>
        <v>50</v>
      </c>
      <c r="E426" s="8">
        <f t="shared" si="27"/>
        <v>35670.699999999997</v>
      </c>
    </row>
    <row r="427" spans="1:5" x14ac:dyDescent="0.2">
      <c r="A427" s="4">
        <v>411</v>
      </c>
      <c r="B427" s="8">
        <f t="shared" si="25"/>
        <v>35670.699999999997</v>
      </c>
      <c r="C427" s="8">
        <f t="shared" si="26"/>
        <v>89.18</v>
      </c>
      <c r="D427" s="8">
        <f t="shared" si="24"/>
        <v>50</v>
      </c>
      <c r="E427" s="8">
        <f t="shared" si="27"/>
        <v>35809.879999999997</v>
      </c>
    </row>
    <row r="428" spans="1:5" x14ac:dyDescent="0.2">
      <c r="A428" s="4">
        <v>412</v>
      </c>
      <c r="B428" s="8">
        <f t="shared" si="25"/>
        <v>35809.879999999997</v>
      </c>
      <c r="C428" s="8">
        <f t="shared" si="26"/>
        <v>89.52</v>
      </c>
      <c r="D428" s="8">
        <f t="shared" si="24"/>
        <v>50</v>
      </c>
      <c r="E428" s="8">
        <f t="shared" si="27"/>
        <v>35949.399999999994</v>
      </c>
    </row>
    <row r="429" spans="1:5" x14ac:dyDescent="0.2">
      <c r="A429" s="4">
        <v>413</v>
      </c>
      <c r="B429" s="8">
        <f t="shared" si="25"/>
        <v>35949.399999999994</v>
      </c>
      <c r="C429" s="8">
        <f t="shared" si="26"/>
        <v>89.87</v>
      </c>
      <c r="D429" s="8">
        <f t="shared" si="24"/>
        <v>50</v>
      </c>
      <c r="E429" s="8">
        <f t="shared" si="27"/>
        <v>36089.269999999997</v>
      </c>
    </row>
    <row r="430" spans="1:5" x14ac:dyDescent="0.2">
      <c r="A430" s="4">
        <v>414</v>
      </c>
      <c r="B430" s="8">
        <f t="shared" si="25"/>
        <v>36089.269999999997</v>
      </c>
      <c r="C430" s="8">
        <f t="shared" si="26"/>
        <v>90.22</v>
      </c>
      <c r="D430" s="8">
        <f t="shared" si="24"/>
        <v>50</v>
      </c>
      <c r="E430" s="8">
        <f t="shared" si="27"/>
        <v>36229.49</v>
      </c>
    </row>
    <row r="431" spans="1:5" x14ac:dyDescent="0.2">
      <c r="A431" s="4">
        <v>415</v>
      </c>
      <c r="B431" s="8">
        <f t="shared" si="25"/>
        <v>36229.49</v>
      </c>
      <c r="C431" s="8">
        <f t="shared" si="26"/>
        <v>90.57</v>
      </c>
      <c r="D431" s="8">
        <f t="shared" si="24"/>
        <v>50</v>
      </c>
      <c r="E431" s="8">
        <f t="shared" si="27"/>
        <v>36370.06</v>
      </c>
    </row>
    <row r="432" spans="1:5" x14ac:dyDescent="0.2">
      <c r="A432" s="4">
        <v>416</v>
      </c>
      <c r="B432" s="8">
        <f t="shared" si="25"/>
        <v>36370.06</v>
      </c>
      <c r="C432" s="8">
        <f t="shared" si="26"/>
        <v>90.93</v>
      </c>
      <c r="D432" s="8">
        <f t="shared" si="24"/>
        <v>50</v>
      </c>
      <c r="E432" s="8">
        <f t="shared" si="27"/>
        <v>36510.99</v>
      </c>
    </row>
    <row r="433" spans="1:5" x14ac:dyDescent="0.2">
      <c r="A433" s="4">
        <v>417</v>
      </c>
      <c r="B433" s="8">
        <f t="shared" si="25"/>
        <v>36510.99</v>
      </c>
      <c r="C433" s="8">
        <f t="shared" si="26"/>
        <v>91.28</v>
      </c>
      <c r="D433" s="8">
        <f t="shared" si="24"/>
        <v>50</v>
      </c>
      <c r="E433" s="8">
        <f t="shared" si="27"/>
        <v>36652.269999999997</v>
      </c>
    </row>
    <row r="434" spans="1:5" x14ac:dyDescent="0.2">
      <c r="A434" s="4">
        <v>418</v>
      </c>
      <c r="B434" s="8">
        <f t="shared" si="25"/>
        <v>36652.269999999997</v>
      </c>
      <c r="C434" s="8">
        <f t="shared" si="26"/>
        <v>91.63</v>
      </c>
      <c r="D434" s="8">
        <f t="shared" si="24"/>
        <v>50</v>
      </c>
      <c r="E434" s="8">
        <f t="shared" si="27"/>
        <v>36793.899999999994</v>
      </c>
    </row>
    <row r="435" spans="1:5" x14ac:dyDescent="0.2">
      <c r="A435" s="4">
        <v>419</v>
      </c>
      <c r="B435" s="8">
        <f t="shared" si="25"/>
        <v>36793.899999999994</v>
      </c>
      <c r="C435" s="8">
        <f t="shared" si="26"/>
        <v>91.98</v>
      </c>
      <c r="D435" s="8">
        <f t="shared" si="24"/>
        <v>50</v>
      </c>
      <c r="E435" s="8">
        <f t="shared" si="27"/>
        <v>36935.879999999997</v>
      </c>
    </row>
    <row r="436" spans="1:5" x14ac:dyDescent="0.2">
      <c r="A436" s="4">
        <v>420</v>
      </c>
      <c r="B436" s="8">
        <f t="shared" si="25"/>
        <v>36935.879999999997</v>
      </c>
      <c r="C436" s="8">
        <f t="shared" si="26"/>
        <v>92.34</v>
      </c>
      <c r="D436" s="8">
        <f t="shared" si="24"/>
        <v>50</v>
      </c>
      <c r="E436" s="8">
        <f t="shared" si="27"/>
        <v>37078.219999999994</v>
      </c>
    </row>
    <row r="437" spans="1:5" x14ac:dyDescent="0.2">
      <c r="A437" s="4">
        <v>421</v>
      </c>
      <c r="B437" s="8">
        <f t="shared" si="25"/>
        <v>37078.219999999994</v>
      </c>
      <c r="C437" s="8">
        <f t="shared" si="26"/>
        <v>92.7</v>
      </c>
      <c r="D437" s="8">
        <f t="shared" si="24"/>
        <v>50</v>
      </c>
      <c r="E437" s="8">
        <f t="shared" si="27"/>
        <v>37220.919999999991</v>
      </c>
    </row>
    <row r="438" spans="1:5" x14ac:dyDescent="0.2">
      <c r="A438" s="4">
        <v>422</v>
      </c>
      <c r="B438" s="8">
        <f t="shared" si="25"/>
        <v>37220.919999999991</v>
      </c>
      <c r="C438" s="8">
        <f t="shared" si="26"/>
        <v>93.05</v>
      </c>
      <c r="D438" s="8">
        <f t="shared" si="24"/>
        <v>50</v>
      </c>
      <c r="E438" s="8">
        <f t="shared" si="27"/>
        <v>37363.969999999994</v>
      </c>
    </row>
    <row r="439" spans="1:5" x14ac:dyDescent="0.2">
      <c r="A439" s="4">
        <v>423</v>
      </c>
      <c r="B439" s="8">
        <f t="shared" si="25"/>
        <v>37363.969999999994</v>
      </c>
      <c r="C439" s="8">
        <f t="shared" si="26"/>
        <v>93.41</v>
      </c>
      <c r="D439" s="8">
        <f t="shared" si="24"/>
        <v>50</v>
      </c>
      <c r="E439" s="8">
        <f t="shared" si="27"/>
        <v>37507.379999999997</v>
      </c>
    </row>
    <row r="440" spans="1:5" x14ac:dyDescent="0.2">
      <c r="A440" s="4">
        <v>424</v>
      </c>
      <c r="B440" s="8">
        <f t="shared" si="25"/>
        <v>37507.379999999997</v>
      </c>
      <c r="C440" s="8">
        <f t="shared" si="26"/>
        <v>93.77</v>
      </c>
      <c r="D440" s="8">
        <f t="shared" si="24"/>
        <v>50</v>
      </c>
      <c r="E440" s="8">
        <f t="shared" si="27"/>
        <v>37651.149999999994</v>
      </c>
    </row>
    <row r="441" spans="1:5" x14ac:dyDescent="0.2">
      <c r="A441" s="4">
        <v>425</v>
      </c>
      <c r="B441" s="8">
        <f t="shared" si="25"/>
        <v>37651.149999999994</v>
      </c>
      <c r="C441" s="8">
        <f t="shared" si="26"/>
        <v>94.13</v>
      </c>
      <c r="D441" s="8">
        <f t="shared" si="24"/>
        <v>50</v>
      </c>
      <c r="E441" s="8">
        <f t="shared" si="27"/>
        <v>37795.279999999992</v>
      </c>
    </row>
    <row r="442" spans="1:5" x14ac:dyDescent="0.2">
      <c r="A442" s="4">
        <v>426</v>
      </c>
      <c r="B442" s="8">
        <f t="shared" si="25"/>
        <v>37795.279999999992</v>
      </c>
      <c r="C442" s="8">
        <f t="shared" si="26"/>
        <v>94.49</v>
      </c>
      <c r="D442" s="8">
        <f t="shared" si="24"/>
        <v>50</v>
      </c>
      <c r="E442" s="8">
        <f t="shared" si="27"/>
        <v>37939.76999999999</v>
      </c>
    </row>
    <row r="443" spans="1:5" x14ac:dyDescent="0.2">
      <c r="A443" s="4">
        <v>427</v>
      </c>
      <c r="B443" s="8">
        <f t="shared" si="25"/>
        <v>37939.76999999999</v>
      </c>
      <c r="C443" s="8">
        <f t="shared" si="26"/>
        <v>94.85</v>
      </c>
      <c r="D443" s="8">
        <f t="shared" si="24"/>
        <v>50</v>
      </c>
      <c r="E443" s="8">
        <f t="shared" si="27"/>
        <v>38084.619999999988</v>
      </c>
    </row>
    <row r="444" spans="1:5" x14ac:dyDescent="0.2">
      <c r="A444" s="4">
        <v>428</v>
      </c>
      <c r="B444" s="8">
        <f t="shared" si="25"/>
        <v>38084.619999999988</v>
      </c>
      <c r="C444" s="8">
        <f t="shared" si="26"/>
        <v>95.21</v>
      </c>
      <c r="D444" s="8">
        <f t="shared" si="24"/>
        <v>50</v>
      </c>
      <c r="E444" s="8">
        <f t="shared" si="27"/>
        <v>38229.829999999987</v>
      </c>
    </row>
    <row r="445" spans="1:5" x14ac:dyDescent="0.2">
      <c r="A445" s="4">
        <v>429</v>
      </c>
      <c r="B445" s="8">
        <f t="shared" si="25"/>
        <v>38229.829999999987</v>
      </c>
      <c r="C445" s="8">
        <f t="shared" si="26"/>
        <v>95.57</v>
      </c>
      <c r="D445" s="8">
        <f t="shared" si="24"/>
        <v>50</v>
      </c>
      <c r="E445" s="8">
        <f t="shared" si="27"/>
        <v>38375.399999999987</v>
      </c>
    </row>
    <row r="446" spans="1:5" x14ac:dyDescent="0.2">
      <c r="A446" s="4">
        <v>430</v>
      </c>
      <c r="B446" s="8">
        <f t="shared" si="25"/>
        <v>38375.399999999987</v>
      </c>
      <c r="C446" s="8">
        <f t="shared" si="26"/>
        <v>95.94</v>
      </c>
      <c r="D446" s="8">
        <f t="shared" si="24"/>
        <v>50</v>
      </c>
      <c r="E446" s="8">
        <f t="shared" si="27"/>
        <v>38521.339999999989</v>
      </c>
    </row>
    <row r="447" spans="1:5" x14ac:dyDescent="0.2">
      <c r="A447" s="4">
        <v>431</v>
      </c>
      <c r="B447" s="8">
        <f t="shared" si="25"/>
        <v>38521.339999999989</v>
      </c>
      <c r="C447" s="8">
        <f t="shared" si="26"/>
        <v>96.3</v>
      </c>
      <c r="D447" s="8">
        <f t="shared" si="24"/>
        <v>50</v>
      </c>
      <c r="E447" s="8">
        <f t="shared" si="27"/>
        <v>38667.639999999992</v>
      </c>
    </row>
    <row r="448" spans="1:5" x14ac:dyDescent="0.2">
      <c r="A448" s="4">
        <v>432</v>
      </c>
      <c r="B448" s="8">
        <f t="shared" si="25"/>
        <v>38667.639999999992</v>
      </c>
      <c r="C448" s="8">
        <f t="shared" si="26"/>
        <v>96.67</v>
      </c>
      <c r="D448" s="8">
        <f t="shared" si="24"/>
        <v>50</v>
      </c>
      <c r="E448" s="8">
        <f t="shared" si="27"/>
        <v>38814.30999999999</v>
      </c>
    </row>
    <row r="449" spans="1:5" x14ac:dyDescent="0.2">
      <c r="A449" s="4">
        <v>433</v>
      </c>
      <c r="B449" s="8">
        <f t="shared" si="25"/>
        <v>38814.30999999999</v>
      </c>
      <c r="C449" s="8">
        <f t="shared" si="26"/>
        <v>97.04</v>
      </c>
      <c r="D449" s="8">
        <f t="shared" si="24"/>
        <v>50</v>
      </c>
      <c r="E449" s="8">
        <f t="shared" si="27"/>
        <v>38961.349999999991</v>
      </c>
    </row>
    <row r="450" spans="1:5" x14ac:dyDescent="0.2">
      <c r="A450" s="4">
        <v>434</v>
      </c>
      <c r="B450" s="8">
        <f t="shared" si="25"/>
        <v>38961.349999999991</v>
      </c>
      <c r="C450" s="8">
        <f t="shared" si="26"/>
        <v>97.4</v>
      </c>
      <c r="D450" s="8">
        <f t="shared" si="24"/>
        <v>50</v>
      </c>
      <c r="E450" s="8">
        <f t="shared" si="27"/>
        <v>39108.749999999993</v>
      </c>
    </row>
    <row r="451" spans="1:5" x14ac:dyDescent="0.2">
      <c r="A451" s="4">
        <v>435</v>
      </c>
      <c r="B451" s="8">
        <f t="shared" si="25"/>
        <v>39108.749999999993</v>
      </c>
      <c r="C451" s="8">
        <f t="shared" si="26"/>
        <v>97.77</v>
      </c>
      <c r="D451" s="8">
        <f t="shared" si="24"/>
        <v>50</v>
      </c>
      <c r="E451" s="8">
        <f t="shared" si="27"/>
        <v>39256.51999999999</v>
      </c>
    </row>
    <row r="452" spans="1:5" x14ac:dyDescent="0.2">
      <c r="A452" s="4">
        <v>436</v>
      </c>
      <c r="B452" s="8">
        <f t="shared" si="25"/>
        <v>39256.51999999999</v>
      </c>
      <c r="C452" s="8">
        <f t="shared" si="26"/>
        <v>98.14</v>
      </c>
      <c r="D452" s="8">
        <f t="shared" si="24"/>
        <v>50</v>
      </c>
      <c r="E452" s="8">
        <f t="shared" si="27"/>
        <v>39404.659999999989</v>
      </c>
    </row>
    <row r="453" spans="1:5" x14ac:dyDescent="0.2">
      <c r="A453" s="4">
        <v>437</v>
      </c>
      <c r="B453" s="8">
        <f t="shared" si="25"/>
        <v>39404.659999999989</v>
      </c>
      <c r="C453" s="8">
        <f t="shared" si="26"/>
        <v>98.51</v>
      </c>
      <c r="D453" s="8">
        <f t="shared" si="24"/>
        <v>50</v>
      </c>
      <c r="E453" s="8">
        <f t="shared" si="27"/>
        <v>39553.169999999991</v>
      </c>
    </row>
    <row r="454" spans="1:5" x14ac:dyDescent="0.2">
      <c r="A454" s="4">
        <v>438</v>
      </c>
      <c r="B454" s="8">
        <f t="shared" si="25"/>
        <v>39553.169999999991</v>
      </c>
      <c r="C454" s="8">
        <f t="shared" si="26"/>
        <v>98.88</v>
      </c>
      <c r="D454" s="8">
        <f t="shared" si="24"/>
        <v>50</v>
      </c>
      <c r="E454" s="8">
        <f t="shared" si="27"/>
        <v>39702.049999999988</v>
      </c>
    </row>
    <row r="455" spans="1:5" x14ac:dyDescent="0.2">
      <c r="A455" s="4">
        <v>439</v>
      </c>
      <c r="B455" s="8">
        <f t="shared" si="25"/>
        <v>39702.049999999988</v>
      </c>
      <c r="C455" s="8">
        <f t="shared" si="26"/>
        <v>99.26</v>
      </c>
      <c r="D455" s="8">
        <f t="shared" si="24"/>
        <v>50</v>
      </c>
      <c r="E455" s="8">
        <f t="shared" si="27"/>
        <v>39851.30999999999</v>
      </c>
    </row>
    <row r="456" spans="1:5" x14ac:dyDescent="0.2">
      <c r="A456" s="4">
        <v>440</v>
      </c>
      <c r="B456" s="8">
        <f t="shared" si="25"/>
        <v>39851.30999999999</v>
      </c>
      <c r="C456" s="8">
        <f t="shared" si="26"/>
        <v>99.63</v>
      </c>
      <c r="D456" s="8">
        <f t="shared" si="24"/>
        <v>50</v>
      </c>
      <c r="E456" s="8">
        <f t="shared" si="27"/>
        <v>40000.939999999988</v>
      </c>
    </row>
    <row r="457" spans="1:5" x14ac:dyDescent="0.2">
      <c r="A457" s="4">
        <v>441</v>
      </c>
      <c r="B457" s="8">
        <f t="shared" si="25"/>
        <v>40000.939999999988</v>
      </c>
      <c r="C457" s="8">
        <f t="shared" si="26"/>
        <v>100</v>
      </c>
      <c r="D457" s="8">
        <f t="shared" si="24"/>
        <v>50</v>
      </c>
      <c r="E457" s="8">
        <f t="shared" si="27"/>
        <v>40150.939999999988</v>
      </c>
    </row>
    <row r="458" spans="1:5" x14ac:dyDescent="0.2">
      <c r="A458" s="4">
        <v>442</v>
      </c>
      <c r="B458" s="8">
        <f t="shared" si="25"/>
        <v>40150.939999999988</v>
      </c>
      <c r="C458" s="8">
        <f t="shared" si="26"/>
        <v>100.38</v>
      </c>
      <c r="D458" s="8">
        <f t="shared" si="24"/>
        <v>50</v>
      </c>
      <c r="E458" s="8">
        <f t="shared" si="27"/>
        <v>40301.319999999985</v>
      </c>
    </row>
    <row r="459" spans="1:5" x14ac:dyDescent="0.2">
      <c r="A459" s="4">
        <v>443</v>
      </c>
      <c r="B459" s="8">
        <f t="shared" si="25"/>
        <v>40301.319999999985</v>
      </c>
      <c r="C459" s="8">
        <f t="shared" si="26"/>
        <v>100.75</v>
      </c>
      <c r="D459" s="8">
        <f t="shared" si="24"/>
        <v>50</v>
      </c>
      <c r="E459" s="8">
        <f t="shared" si="27"/>
        <v>40452.069999999985</v>
      </c>
    </row>
    <row r="460" spans="1:5" x14ac:dyDescent="0.2">
      <c r="A460" s="4">
        <v>444</v>
      </c>
      <c r="B460" s="8">
        <f t="shared" si="25"/>
        <v>40452.069999999985</v>
      </c>
      <c r="C460" s="8">
        <f t="shared" si="26"/>
        <v>101.13</v>
      </c>
      <c r="D460" s="8">
        <f t="shared" si="24"/>
        <v>50</v>
      </c>
      <c r="E460" s="8">
        <f t="shared" si="27"/>
        <v>40603.199999999983</v>
      </c>
    </row>
    <row r="461" spans="1:5" x14ac:dyDescent="0.2">
      <c r="A461" s="4">
        <v>445</v>
      </c>
      <c r="B461" s="8">
        <f t="shared" si="25"/>
        <v>40603.199999999983</v>
      </c>
      <c r="C461" s="8">
        <f t="shared" si="26"/>
        <v>101.51</v>
      </c>
      <c r="D461" s="8">
        <f t="shared" si="24"/>
        <v>50</v>
      </c>
      <c r="E461" s="8">
        <f t="shared" si="27"/>
        <v>40754.709999999985</v>
      </c>
    </row>
    <row r="462" spans="1:5" x14ac:dyDescent="0.2">
      <c r="A462" s="4">
        <v>446</v>
      </c>
      <c r="B462" s="8">
        <f t="shared" si="25"/>
        <v>40754.709999999985</v>
      </c>
      <c r="C462" s="8">
        <f t="shared" si="26"/>
        <v>101.89</v>
      </c>
      <c r="D462" s="8">
        <f t="shared" si="24"/>
        <v>50</v>
      </c>
      <c r="E462" s="8">
        <f t="shared" si="27"/>
        <v>40906.599999999984</v>
      </c>
    </row>
    <row r="463" spans="1:5" x14ac:dyDescent="0.2">
      <c r="A463" s="4">
        <v>447</v>
      </c>
      <c r="B463" s="8">
        <f t="shared" si="25"/>
        <v>40906.599999999984</v>
      </c>
      <c r="C463" s="8">
        <f t="shared" si="26"/>
        <v>102.27</v>
      </c>
      <c r="D463" s="8">
        <f t="shared" si="24"/>
        <v>50</v>
      </c>
      <c r="E463" s="8">
        <f t="shared" si="27"/>
        <v>41058.869999999981</v>
      </c>
    </row>
    <row r="464" spans="1:5" x14ac:dyDescent="0.2">
      <c r="A464" s="4">
        <v>448</v>
      </c>
      <c r="B464" s="8">
        <f t="shared" si="25"/>
        <v>41058.869999999981</v>
      </c>
      <c r="C464" s="8">
        <f t="shared" si="26"/>
        <v>102.65</v>
      </c>
      <c r="D464" s="8">
        <f t="shared" si="24"/>
        <v>50</v>
      </c>
      <c r="E464" s="8">
        <f t="shared" si="27"/>
        <v>41211.519999999982</v>
      </c>
    </row>
    <row r="465" spans="1:5" x14ac:dyDescent="0.2">
      <c r="A465" s="4">
        <v>449</v>
      </c>
      <c r="B465" s="8">
        <f t="shared" si="25"/>
        <v>41211.519999999982</v>
      </c>
      <c r="C465" s="8">
        <f t="shared" si="26"/>
        <v>103.03</v>
      </c>
      <c r="D465" s="8">
        <f t="shared" si="24"/>
        <v>50</v>
      </c>
      <c r="E465" s="8">
        <f t="shared" si="27"/>
        <v>41364.549999999981</v>
      </c>
    </row>
    <row r="466" spans="1:5" x14ac:dyDescent="0.2">
      <c r="A466" s="4">
        <v>450</v>
      </c>
      <c r="B466" s="8">
        <f t="shared" si="25"/>
        <v>41364.549999999981</v>
      </c>
      <c r="C466" s="8">
        <f t="shared" si="26"/>
        <v>103.41</v>
      </c>
      <c r="D466" s="8">
        <f t="shared" ref="D466:D496" si="28">B$3</f>
        <v>50</v>
      </c>
      <c r="E466" s="8">
        <f t="shared" si="27"/>
        <v>41517.959999999985</v>
      </c>
    </row>
    <row r="467" spans="1:5" x14ac:dyDescent="0.2">
      <c r="A467" s="4">
        <v>451</v>
      </c>
      <c r="B467" s="8">
        <f t="shared" ref="B467:B496" si="29">E466</f>
        <v>41517.959999999985</v>
      </c>
      <c r="C467" s="8">
        <f t="shared" ref="C467:C496" si="30">ROUND(B467*B$6,2)</f>
        <v>103.79</v>
      </c>
      <c r="D467" s="8">
        <f t="shared" si="28"/>
        <v>50</v>
      </c>
      <c r="E467" s="8">
        <f t="shared" ref="E467:E496" si="31">B467+C467+D467</f>
        <v>41671.749999999985</v>
      </c>
    </row>
    <row r="468" spans="1:5" x14ac:dyDescent="0.2">
      <c r="A468" s="4">
        <v>452</v>
      </c>
      <c r="B468" s="8">
        <f t="shared" si="29"/>
        <v>41671.749999999985</v>
      </c>
      <c r="C468" s="8">
        <f t="shared" si="30"/>
        <v>104.18</v>
      </c>
      <c r="D468" s="8">
        <f t="shared" si="28"/>
        <v>50</v>
      </c>
      <c r="E468" s="8">
        <f t="shared" si="31"/>
        <v>41825.929999999986</v>
      </c>
    </row>
    <row r="469" spans="1:5" x14ac:dyDescent="0.2">
      <c r="A469" s="4">
        <v>453</v>
      </c>
      <c r="B469" s="8">
        <f t="shared" si="29"/>
        <v>41825.929999999986</v>
      </c>
      <c r="C469" s="8">
        <f t="shared" si="30"/>
        <v>104.56</v>
      </c>
      <c r="D469" s="8">
        <f t="shared" si="28"/>
        <v>50</v>
      </c>
      <c r="E469" s="8">
        <f t="shared" si="31"/>
        <v>41980.489999999983</v>
      </c>
    </row>
    <row r="470" spans="1:5" x14ac:dyDescent="0.2">
      <c r="A470" s="4">
        <v>454</v>
      </c>
      <c r="B470" s="8">
        <f t="shared" si="29"/>
        <v>41980.489999999983</v>
      </c>
      <c r="C470" s="8">
        <f t="shared" si="30"/>
        <v>104.95</v>
      </c>
      <c r="D470" s="8">
        <f t="shared" si="28"/>
        <v>50</v>
      </c>
      <c r="E470" s="8">
        <f t="shared" si="31"/>
        <v>42135.439999999981</v>
      </c>
    </row>
    <row r="471" spans="1:5" x14ac:dyDescent="0.2">
      <c r="A471" s="4">
        <v>455</v>
      </c>
      <c r="B471" s="8">
        <f t="shared" si="29"/>
        <v>42135.439999999981</v>
      </c>
      <c r="C471" s="8">
        <f t="shared" si="30"/>
        <v>105.34</v>
      </c>
      <c r="D471" s="8">
        <f t="shared" si="28"/>
        <v>50</v>
      </c>
      <c r="E471" s="8">
        <f t="shared" si="31"/>
        <v>42290.779999999977</v>
      </c>
    </row>
    <row r="472" spans="1:5" x14ac:dyDescent="0.2">
      <c r="A472" s="4">
        <v>456</v>
      </c>
      <c r="B472" s="8">
        <f t="shared" si="29"/>
        <v>42290.779999999977</v>
      </c>
      <c r="C472" s="8">
        <f t="shared" si="30"/>
        <v>105.73</v>
      </c>
      <c r="D472" s="8">
        <f t="shared" si="28"/>
        <v>50</v>
      </c>
      <c r="E472" s="8">
        <f t="shared" si="31"/>
        <v>42446.50999999998</v>
      </c>
    </row>
    <row r="473" spans="1:5" x14ac:dyDescent="0.2">
      <c r="A473" s="4">
        <v>457</v>
      </c>
      <c r="B473" s="8">
        <f t="shared" si="29"/>
        <v>42446.50999999998</v>
      </c>
      <c r="C473" s="8">
        <f t="shared" si="30"/>
        <v>106.12</v>
      </c>
      <c r="D473" s="8">
        <f t="shared" si="28"/>
        <v>50</v>
      </c>
      <c r="E473" s="8">
        <f t="shared" si="31"/>
        <v>42602.629999999983</v>
      </c>
    </row>
    <row r="474" spans="1:5" x14ac:dyDescent="0.2">
      <c r="A474" s="4">
        <v>458</v>
      </c>
      <c r="B474" s="8">
        <f t="shared" si="29"/>
        <v>42602.629999999983</v>
      </c>
      <c r="C474" s="8">
        <f t="shared" si="30"/>
        <v>106.51</v>
      </c>
      <c r="D474" s="8">
        <f t="shared" si="28"/>
        <v>50</v>
      </c>
      <c r="E474" s="8">
        <f t="shared" si="31"/>
        <v>42759.139999999985</v>
      </c>
    </row>
    <row r="475" spans="1:5" x14ac:dyDescent="0.2">
      <c r="A475" s="4">
        <v>459</v>
      </c>
      <c r="B475" s="8">
        <f t="shared" si="29"/>
        <v>42759.139999999985</v>
      </c>
      <c r="C475" s="8">
        <f t="shared" si="30"/>
        <v>106.9</v>
      </c>
      <c r="D475" s="8">
        <f t="shared" si="28"/>
        <v>50</v>
      </c>
      <c r="E475" s="8">
        <f t="shared" si="31"/>
        <v>42916.039999999986</v>
      </c>
    </row>
    <row r="476" spans="1:5" x14ac:dyDescent="0.2">
      <c r="A476" s="4">
        <v>460</v>
      </c>
      <c r="B476" s="8">
        <f t="shared" si="29"/>
        <v>42916.039999999986</v>
      </c>
      <c r="C476" s="8">
        <f t="shared" si="30"/>
        <v>107.29</v>
      </c>
      <c r="D476" s="8">
        <f t="shared" si="28"/>
        <v>50</v>
      </c>
      <c r="E476" s="8">
        <f t="shared" si="31"/>
        <v>43073.329999999987</v>
      </c>
    </row>
    <row r="477" spans="1:5" x14ac:dyDescent="0.2">
      <c r="A477" s="4">
        <v>461</v>
      </c>
      <c r="B477" s="8">
        <f t="shared" si="29"/>
        <v>43073.329999999987</v>
      </c>
      <c r="C477" s="8">
        <f t="shared" si="30"/>
        <v>107.68</v>
      </c>
      <c r="D477" s="8">
        <f t="shared" si="28"/>
        <v>50</v>
      </c>
      <c r="E477" s="8">
        <f t="shared" si="31"/>
        <v>43231.009999999987</v>
      </c>
    </row>
    <row r="478" spans="1:5" x14ac:dyDescent="0.2">
      <c r="A478" s="4">
        <v>462</v>
      </c>
      <c r="B478" s="8">
        <f t="shared" si="29"/>
        <v>43231.009999999987</v>
      </c>
      <c r="C478" s="8">
        <f t="shared" si="30"/>
        <v>108.08</v>
      </c>
      <c r="D478" s="8">
        <f t="shared" si="28"/>
        <v>50</v>
      </c>
      <c r="E478" s="8">
        <f t="shared" si="31"/>
        <v>43389.089999999989</v>
      </c>
    </row>
    <row r="479" spans="1:5" x14ac:dyDescent="0.2">
      <c r="A479" s="4">
        <v>463</v>
      </c>
      <c r="B479" s="8">
        <f t="shared" si="29"/>
        <v>43389.089999999989</v>
      </c>
      <c r="C479" s="8">
        <f t="shared" si="30"/>
        <v>108.47</v>
      </c>
      <c r="D479" s="8">
        <f t="shared" si="28"/>
        <v>50</v>
      </c>
      <c r="E479" s="8">
        <f t="shared" si="31"/>
        <v>43547.55999999999</v>
      </c>
    </row>
    <row r="480" spans="1:5" x14ac:dyDescent="0.2">
      <c r="A480" s="4">
        <v>464</v>
      </c>
      <c r="B480" s="8">
        <f t="shared" si="29"/>
        <v>43547.55999999999</v>
      </c>
      <c r="C480" s="8">
        <f t="shared" si="30"/>
        <v>108.87</v>
      </c>
      <c r="D480" s="8">
        <f t="shared" si="28"/>
        <v>50</v>
      </c>
      <c r="E480" s="8">
        <f t="shared" si="31"/>
        <v>43706.429999999993</v>
      </c>
    </row>
    <row r="481" spans="1:5" x14ac:dyDescent="0.2">
      <c r="A481" s="4">
        <v>465</v>
      </c>
      <c r="B481" s="8">
        <f t="shared" si="29"/>
        <v>43706.429999999993</v>
      </c>
      <c r="C481" s="8">
        <f t="shared" si="30"/>
        <v>109.27</v>
      </c>
      <c r="D481" s="8">
        <f t="shared" si="28"/>
        <v>50</v>
      </c>
      <c r="E481" s="8">
        <f t="shared" si="31"/>
        <v>43865.69999999999</v>
      </c>
    </row>
    <row r="482" spans="1:5" x14ac:dyDescent="0.2">
      <c r="A482" s="4">
        <v>466</v>
      </c>
      <c r="B482" s="8">
        <f t="shared" si="29"/>
        <v>43865.69999999999</v>
      </c>
      <c r="C482" s="8">
        <f t="shared" si="30"/>
        <v>109.66</v>
      </c>
      <c r="D482" s="8">
        <f t="shared" si="28"/>
        <v>50</v>
      </c>
      <c r="E482" s="8">
        <f t="shared" si="31"/>
        <v>44025.359999999993</v>
      </c>
    </row>
    <row r="483" spans="1:5" x14ac:dyDescent="0.2">
      <c r="A483" s="4">
        <v>467</v>
      </c>
      <c r="B483" s="8">
        <f t="shared" si="29"/>
        <v>44025.359999999993</v>
      </c>
      <c r="C483" s="8">
        <f t="shared" si="30"/>
        <v>110.06</v>
      </c>
      <c r="D483" s="8">
        <f t="shared" si="28"/>
        <v>50</v>
      </c>
      <c r="E483" s="8">
        <f t="shared" si="31"/>
        <v>44185.419999999991</v>
      </c>
    </row>
    <row r="484" spans="1:5" x14ac:dyDescent="0.2">
      <c r="A484" s="4">
        <v>468</v>
      </c>
      <c r="B484" s="8">
        <f t="shared" si="29"/>
        <v>44185.419999999991</v>
      </c>
      <c r="C484" s="8">
        <f t="shared" si="30"/>
        <v>110.46</v>
      </c>
      <c r="D484" s="8">
        <f t="shared" si="28"/>
        <v>50</v>
      </c>
      <c r="E484" s="8">
        <f t="shared" si="31"/>
        <v>44345.87999999999</v>
      </c>
    </row>
    <row r="485" spans="1:5" x14ac:dyDescent="0.2">
      <c r="A485" s="4">
        <v>469</v>
      </c>
      <c r="B485" s="8">
        <f t="shared" si="29"/>
        <v>44345.87999999999</v>
      </c>
      <c r="C485" s="8">
        <f t="shared" si="30"/>
        <v>110.86</v>
      </c>
      <c r="D485" s="8">
        <f t="shared" si="28"/>
        <v>50</v>
      </c>
      <c r="E485" s="8">
        <f t="shared" si="31"/>
        <v>44506.739999999991</v>
      </c>
    </row>
    <row r="486" spans="1:5" x14ac:dyDescent="0.2">
      <c r="A486" s="4">
        <v>470</v>
      </c>
      <c r="B486" s="8">
        <f t="shared" si="29"/>
        <v>44506.739999999991</v>
      </c>
      <c r="C486" s="8">
        <f t="shared" si="30"/>
        <v>111.27</v>
      </c>
      <c r="D486" s="8">
        <f t="shared" si="28"/>
        <v>50</v>
      </c>
      <c r="E486" s="8">
        <f t="shared" si="31"/>
        <v>44668.009999999987</v>
      </c>
    </row>
    <row r="487" spans="1:5" x14ac:dyDescent="0.2">
      <c r="A487" s="4">
        <v>471</v>
      </c>
      <c r="B487" s="8">
        <f t="shared" si="29"/>
        <v>44668.009999999987</v>
      </c>
      <c r="C487" s="8">
        <f t="shared" si="30"/>
        <v>111.67</v>
      </c>
      <c r="D487" s="8">
        <f t="shared" si="28"/>
        <v>50</v>
      </c>
      <c r="E487" s="8">
        <f t="shared" si="31"/>
        <v>44829.679999999986</v>
      </c>
    </row>
    <row r="488" spans="1:5" x14ac:dyDescent="0.2">
      <c r="A488" s="4">
        <v>472</v>
      </c>
      <c r="B488" s="8">
        <f t="shared" si="29"/>
        <v>44829.679999999986</v>
      </c>
      <c r="C488" s="8">
        <f t="shared" si="30"/>
        <v>112.07</v>
      </c>
      <c r="D488" s="8">
        <f t="shared" si="28"/>
        <v>50</v>
      </c>
      <c r="E488" s="8">
        <f t="shared" si="31"/>
        <v>44991.749999999985</v>
      </c>
    </row>
    <row r="489" spans="1:5" x14ac:dyDescent="0.2">
      <c r="A489" s="4">
        <v>473</v>
      </c>
      <c r="B489" s="8">
        <f t="shared" si="29"/>
        <v>44991.749999999985</v>
      </c>
      <c r="C489" s="8">
        <f t="shared" si="30"/>
        <v>112.48</v>
      </c>
      <c r="D489" s="8">
        <f t="shared" si="28"/>
        <v>50</v>
      </c>
      <c r="E489" s="8">
        <f t="shared" si="31"/>
        <v>45154.229999999989</v>
      </c>
    </row>
    <row r="490" spans="1:5" x14ac:dyDescent="0.2">
      <c r="A490" s="4">
        <v>474</v>
      </c>
      <c r="B490" s="8">
        <f t="shared" si="29"/>
        <v>45154.229999999989</v>
      </c>
      <c r="C490" s="8">
        <f t="shared" si="30"/>
        <v>112.89</v>
      </c>
      <c r="D490" s="8">
        <f t="shared" si="28"/>
        <v>50</v>
      </c>
      <c r="E490" s="8">
        <f t="shared" si="31"/>
        <v>45317.119999999988</v>
      </c>
    </row>
    <row r="491" spans="1:5" x14ac:dyDescent="0.2">
      <c r="A491" s="4">
        <v>475</v>
      </c>
      <c r="B491" s="8">
        <f t="shared" si="29"/>
        <v>45317.119999999988</v>
      </c>
      <c r="C491" s="8">
        <f t="shared" si="30"/>
        <v>113.29</v>
      </c>
      <c r="D491" s="8">
        <f t="shared" si="28"/>
        <v>50</v>
      </c>
      <c r="E491" s="8">
        <f t="shared" si="31"/>
        <v>45480.409999999989</v>
      </c>
    </row>
    <row r="492" spans="1:5" x14ac:dyDescent="0.2">
      <c r="A492" s="4">
        <v>476</v>
      </c>
      <c r="B492" s="8">
        <f t="shared" si="29"/>
        <v>45480.409999999989</v>
      </c>
      <c r="C492" s="8">
        <f t="shared" si="30"/>
        <v>113.7</v>
      </c>
      <c r="D492" s="8">
        <f t="shared" si="28"/>
        <v>50</v>
      </c>
      <c r="E492" s="8">
        <f t="shared" si="31"/>
        <v>45644.109999999986</v>
      </c>
    </row>
    <row r="493" spans="1:5" x14ac:dyDescent="0.2">
      <c r="A493" s="4">
        <v>477</v>
      </c>
      <c r="B493" s="8">
        <f t="shared" si="29"/>
        <v>45644.109999999986</v>
      </c>
      <c r="C493" s="8">
        <f t="shared" si="30"/>
        <v>114.11</v>
      </c>
      <c r="D493" s="8">
        <f t="shared" si="28"/>
        <v>50</v>
      </c>
      <c r="E493" s="8">
        <f t="shared" si="31"/>
        <v>45808.219999999987</v>
      </c>
    </row>
    <row r="494" spans="1:5" x14ac:dyDescent="0.2">
      <c r="A494" s="4">
        <v>478</v>
      </c>
      <c r="B494" s="8">
        <f t="shared" si="29"/>
        <v>45808.219999999987</v>
      </c>
      <c r="C494" s="8">
        <f t="shared" si="30"/>
        <v>114.52</v>
      </c>
      <c r="D494" s="8">
        <f t="shared" si="28"/>
        <v>50</v>
      </c>
      <c r="E494" s="8">
        <f t="shared" si="31"/>
        <v>45972.739999999983</v>
      </c>
    </row>
    <row r="495" spans="1:5" x14ac:dyDescent="0.2">
      <c r="A495" s="4">
        <v>479</v>
      </c>
      <c r="B495" s="8">
        <f t="shared" si="29"/>
        <v>45972.739999999983</v>
      </c>
      <c r="C495" s="8">
        <f t="shared" si="30"/>
        <v>114.93</v>
      </c>
      <c r="D495" s="8">
        <f t="shared" si="28"/>
        <v>50</v>
      </c>
      <c r="E495" s="8">
        <f t="shared" si="31"/>
        <v>46137.669999999984</v>
      </c>
    </row>
    <row r="496" spans="1:5" x14ac:dyDescent="0.2">
      <c r="A496" s="4">
        <v>480</v>
      </c>
      <c r="B496" s="8">
        <f t="shared" si="29"/>
        <v>46137.669999999984</v>
      </c>
      <c r="C496" s="8">
        <f t="shared" si="30"/>
        <v>115.34</v>
      </c>
      <c r="D496" s="8">
        <f t="shared" si="28"/>
        <v>50</v>
      </c>
      <c r="E496" s="8">
        <f t="shared" si="31"/>
        <v>46303.00999999998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" sqref="B1"/>
    </sheetView>
  </sheetViews>
  <sheetFormatPr defaultRowHeight="12.75" x14ac:dyDescent="0.2"/>
  <cols>
    <col min="1" max="1" width="16.42578125" bestFit="1" customWidth="1"/>
    <col min="2" max="2" width="14.85546875" customWidth="1"/>
    <col min="3" max="3" width="15.5703125" customWidth="1"/>
    <col min="4" max="4" width="9.85546875" customWidth="1"/>
    <col min="5" max="5" width="13.42578125" customWidth="1"/>
  </cols>
  <sheetData>
    <row r="1" spans="1:5" x14ac:dyDescent="0.2">
      <c r="A1" s="1" t="s">
        <v>0</v>
      </c>
      <c r="B1" s="11" t="s">
        <v>17</v>
      </c>
    </row>
    <row r="2" spans="1:5" x14ac:dyDescent="0.2">
      <c r="A2" s="1"/>
    </row>
    <row r="3" spans="1:5" x14ac:dyDescent="0.2">
      <c r="A3" s="1" t="s">
        <v>1</v>
      </c>
      <c r="B3" s="8">
        <f>ROUND(B10*B6/((1+B6)^B8-1),2)</f>
        <v>681.23</v>
      </c>
    </row>
    <row r="4" spans="1:5" x14ac:dyDescent="0.2">
      <c r="A4" s="1" t="s">
        <v>2</v>
      </c>
      <c r="B4" s="18">
        <v>0.04</v>
      </c>
    </row>
    <row r="5" spans="1:5" x14ac:dyDescent="0.2">
      <c r="A5" s="1" t="s">
        <v>3</v>
      </c>
      <c r="B5">
        <v>4</v>
      </c>
    </row>
    <row r="6" spans="1:5" x14ac:dyDescent="0.2">
      <c r="A6" s="1" t="s">
        <v>4</v>
      </c>
      <c r="B6">
        <f>B4/B5</f>
        <v>0.01</v>
      </c>
    </row>
    <row r="7" spans="1:5" x14ac:dyDescent="0.2">
      <c r="A7" s="1" t="s">
        <v>5</v>
      </c>
      <c r="B7">
        <v>5</v>
      </c>
    </row>
    <row r="8" spans="1:5" x14ac:dyDescent="0.2">
      <c r="A8" s="1" t="s">
        <v>6</v>
      </c>
      <c r="B8">
        <f>B7*B5</f>
        <v>20</v>
      </c>
    </row>
    <row r="9" spans="1:5" x14ac:dyDescent="0.2">
      <c r="A9" s="1"/>
    </row>
    <row r="10" spans="1:5" x14ac:dyDescent="0.2">
      <c r="A10" s="1" t="s">
        <v>8</v>
      </c>
      <c r="B10" s="8">
        <v>15000</v>
      </c>
    </row>
    <row r="11" spans="1:5" x14ac:dyDescent="0.2">
      <c r="A11" s="1" t="s">
        <v>15</v>
      </c>
      <c r="B11" s="8">
        <f>B10-B3*B8</f>
        <v>1375.3999999999996</v>
      </c>
    </row>
    <row r="13" spans="1:5" x14ac:dyDescent="0.2">
      <c r="A13" s="10" t="s">
        <v>16</v>
      </c>
      <c r="B13" s="13">
        <f>(1+B6)^B5-1</f>
        <v>4.0604010000000024E-2</v>
      </c>
    </row>
    <row r="15" spans="1:5" x14ac:dyDescent="0.2">
      <c r="A15" s="19" t="s">
        <v>18</v>
      </c>
      <c r="B15" s="20" t="s">
        <v>11</v>
      </c>
      <c r="C15" s="20" t="s">
        <v>19</v>
      </c>
      <c r="D15" s="20" t="s">
        <v>13</v>
      </c>
      <c r="E15" s="20" t="s">
        <v>14</v>
      </c>
    </row>
    <row r="16" spans="1:5" x14ac:dyDescent="0.2">
      <c r="A16">
        <v>0</v>
      </c>
      <c r="E16" s="8">
        <v>0</v>
      </c>
    </row>
    <row r="17" spans="1:5" x14ac:dyDescent="0.2">
      <c r="A17">
        <v>1</v>
      </c>
      <c r="B17" s="12">
        <f>E16</f>
        <v>0</v>
      </c>
      <c r="C17" s="8">
        <f>ROUND(B17*B$6,2)</f>
        <v>0</v>
      </c>
      <c r="D17" s="12">
        <f>B$3</f>
        <v>681.23</v>
      </c>
      <c r="E17" s="12">
        <f>B17+C17+D17</f>
        <v>681.23</v>
      </c>
    </row>
    <row r="18" spans="1:5" x14ac:dyDescent="0.2">
      <c r="A18">
        <v>2</v>
      </c>
      <c r="B18" s="12">
        <f t="shared" ref="B18:B36" si="0">E17</f>
        <v>681.23</v>
      </c>
      <c r="C18" s="8">
        <f t="shared" ref="C18:C36" si="1">ROUND(B18*B$6,2)</f>
        <v>6.81</v>
      </c>
      <c r="D18" s="12">
        <f t="shared" ref="D18:D36" si="2">B$3</f>
        <v>681.23</v>
      </c>
      <c r="E18" s="12">
        <f t="shared" ref="E18:E36" si="3">B18+C18+D18</f>
        <v>1369.27</v>
      </c>
    </row>
    <row r="19" spans="1:5" x14ac:dyDescent="0.2">
      <c r="A19">
        <v>3</v>
      </c>
      <c r="B19" s="12">
        <f t="shared" si="0"/>
        <v>1369.27</v>
      </c>
      <c r="C19" s="8">
        <f t="shared" si="1"/>
        <v>13.69</v>
      </c>
      <c r="D19" s="12">
        <f t="shared" si="2"/>
        <v>681.23</v>
      </c>
      <c r="E19" s="12">
        <f t="shared" si="3"/>
        <v>2064.19</v>
      </c>
    </row>
    <row r="20" spans="1:5" x14ac:dyDescent="0.2">
      <c r="A20">
        <v>4</v>
      </c>
      <c r="B20" s="12">
        <f t="shared" si="0"/>
        <v>2064.19</v>
      </c>
      <c r="C20" s="8">
        <f t="shared" si="1"/>
        <v>20.64</v>
      </c>
      <c r="D20" s="12">
        <f t="shared" si="2"/>
        <v>681.23</v>
      </c>
      <c r="E20" s="12">
        <f t="shared" si="3"/>
        <v>2766.06</v>
      </c>
    </row>
    <row r="21" spans="1:5" x14ac:dyDescent="0.2">
      <c r="A21">
        <v>5</v>
      </c>
      <c r="B21" s="12">
        <f t="shared" si="0"/>
        <v>2766.06</v>
      </c>
      <c r="C21" s="8">
        <f t="shared" si="1"/>
        <v>27.66</v>
      </c>
      <c r="D21" s="12">
        <f t="shared" si="2"/>
        <v>681.23</v>
      </c>
      <c r="E21" s="12">
        <f t="shared" si="3"/>
        <v>3474.95</v>
      </c>
    </row>
    <row r="22" spans="1:5" x14ac:dyDescent="0.2">
      <c r="A22">
        <v>6</v>
      </c>
      <c r="B22" s="12">
        <f t="shared" si="0"/>
        <v>3474.95</v>
      </c>
      <c r="C22" s="8">
        <f t="shared" si="1"/>
        <v>34.75</v>
      </c>
      <c r="D22" s="12">
        <f t="shared" si="2"/>
        <v>681.23</v>
      </c>
      <c r="E22" s="12">
        <f t="shared" si="3"/>
        <v>4190.93</v>
      </c>
    </row>
    <row r="23" spans="1:5" x14ac:dyDescent="0.2">
      <c r="A23">
        <v>7</v>
      </c>
      <c r="B23" s="12">
        <f t="shared" si="0"/>
        <v>4190.93</v>
      </c>
      <c r="C23" s="8">
        <f t="shared" si="1"/>
        <v>41.91</v>
      </c>
      <c r="D23" s="12">
        <f t="shared" si="2"/>
        <v>681.23</v>
      </c>
      <c r="E23" s="12">
        <f t="shared" si="3"/>
        <v>4914.07</v>
      </c>
    </row>
    <row r="24" spans="1:5" x14ac:dyDescent="0.2">
      <c r="A24">
        <v>8</v>
      </c>
      <c r="B24" s="12">
        <f t="shared" si="0"/>
        <v>4914.07</v>
      </c>
      <c r="C24" s="8">
        <f t="shared" si="1"/>
        <v>49.14</v>
      </c>
      <c r="D24" s="12">
        <f t="shared" si="2"/>
        <v>681.23</v>
      </c>
      <c r="E24" s="12">
        <f t="shared" si="3"/>
        <v>5644.4400000000005</v>
      </c>
    </row>
    <row r="25" spans="1:5" x14ac:dyDescent="0.2">
      <c r="A25">
        <v>9</v>
      </c>
      <c r="B25" s="12">
        <f t="shared" si="0"/>
        <v>5644.4400000000005</v>
      </c>
      <c r="C25" s="8">
        <f t="shared" si="1"/>
        <v>56.44</v>
      </c>
      <c r="D25" s="12">
        <f t="shared" si="2"/>
        <v>681.23</v>
      </c>
      <c r="E25" s="12">
        <f t="shared" si="3"/>
        <v>6382.1100000000006</v>
      </c>
    </row>
    <row r="26" spans="1:5" x14ac:dyDescent="0.2">
      <c r="A26">
        <v>10</v>
      </c>
      <c r="B26" s="12">
        <f t="shared" si="0"/>
        <v>6382.1100000000006</v>
      </c>
      <c r="C26" s="8">
        <f t="shared" si="1"/>
        <v>63.82</v>
      </c>
      <c r="D26" s="12">
        <f t="shared" si="2"/>
        <v>681.23</v>
      </c>
      <c r="E26" s="12">
        <f t="shared" si="3"/>
        <v>7127.16</v>
      </c>
    </row>
    <row r="27" spans="1:5" x14ac:dyDescent="0.2">
      <c r="A27">
        <v>11</v>
      </c>
      <c r="B27" s="12">
        <f t="shared" si="0"/>
        <v>7127.16</v>
      </c>
      <c r="C27" s="8">
        <f t="shared" si="1"/>
        <v>71.27</v>
      </c>
      <c r="D27" s="12">
        <f t="shared" si="2"/>
        <v>681.23</v>
      </c>
      <c r="E27" s="12">
        <f t="shared" si="3"/>
        <v>7879.66</v>
      </c>
    </row>
    <row r="28" spans="1:5" x14ac:dyDescent="0.2">
      <c r="A28">
        <v>12</v>
      </c>
      <c r="B28" s="12">
        <f t="shared" si="0"/>
        <v>7879.66</v>
      </c>
      <c r="C28" s="8">
        <f t="shared" si="1"/>
        <v>78.8</v>
      </c>
      <c r="D28" s="12">
        <f t="shared" si="2"/>
        <v>681.23</v>
      </c>
      <c r="E28" s="12">
        <f t="shared" si="3"/>
        <v>8639.69</v>
      </c>
    </row>
    <row r="29" spans="1:5" x14ac:dyDescent="0.2">
      <c r="A29">
        <v>13</v>
      </c>
      <c r="B29" s="12">
        <f t="shared" si="0"/>
        <v>8639.69</v>
      </c>
      <c r="C29" s="8">
        <f t="shared" si="1"/>
        <v>86.4</v>
      </c>
      <c r="D29" s="12">
        <f t="shared" si="2"/>
        <v>681.23</v>
      </c>
      <c r="E29" s="12">
        <f t="shared" si="3"/>
        <v>9407.32</v>
      </c>
    </row>
    <row r="30" spans="1:5" x14ac:dyDescent="0.2">
      <c r="A30">
        <v>14</v>
      </c>
      <c r="B30" s="12">
        <f t="shared" si="0"/>
        <v>9407.32</v>
      </c>
      <c r="C30" s="8">
        <f t="shared" si="1"/>
        <v>94.07</v>
      </c>
      <c r="D30" s="12">
        <f t="shared" si="2"/>
        <v>681.23</v>
      </c>
      <c r="E30" s="12">
        <f t="shared" si="3"/>
        <v>10182.619999999999</v>
      </c>
    </row>
    <row r="31" spans="1:5" x14ac:dyDescent="0.2">
      <c r="A31">
        <v>15</v>
      </c>
      <c r="B31" s="12">
        <f t="shared" si="0"/>
        <v>10182.619999999999</v>
      </c>
      <c r="C31" s="8">
        <f t="shared" si="1"/>
        <v>101.83</v>
      </c>
      <c r="D31" s="12">
        <f t="shared" si="2"/>
        <v>681.23</v>
      </c>
      <c r="E31" s="12">
        <f t="shared" si="3"/>
        <v>10965.679999999998</v>
      </c>
    </row>
    <row r="32" spans="1:5" x14ac:dyDescent="0.2">
      <c r="A32">
        <v>16</v>
      </c>
      <c r="B32" s="12">
        <f t="shared" si="0"/>
        <v>10965.679999999998</v>
      </c>
      <c r="C32" s="8">
        <f t="shared" si="1"/>
        <v>109.66</v>
      </c>
      <c r="D32" s="12">
        <f t="shared" si="2"/>
        <v>681.23</v>
      </c>
      <c r="E32" s="12">
        <f t="shared" si="3"/>
        <v>11756.569999999998</v>
      </c>
    </row>
    <row r="33" spans="1:5" x14ac:dyDescent="0.2">
      <c r="A33">
        <v>17</v>
      </c>
      <c r="B33" s="12">
        <f t="shared" si="0"/>
        <v>11756.569999999998</v>
      </c>
      <c r="C33" s="8">
        <f t="shared" si="1"/>
        <v>117.57</v>
      </c>
      <c r="D33" s="12">
        <f t="shared" si="2"/>
        <v>681.23</v>
      </c>
      <c r="E33" s="12">
        <f t="shared" si="3"/>
        <v>12555.369999999997</v>
      </c>
    </row>
    <row r="34" spans="1:5" x14ac:dyDescent="0.2">
      <c r="A34">
        <v>18</v>
      </c>
      <c r="B34" s="12">
        <f t="shared" si="0"/>
        <v>12555.369999999997</v>
      </c>
      <c r="C34" s="8">
        <f t="shared" si="1"/>
        <v>125.55</v>
      </c>
      <c r="D34" s="12">
        <f t="shared" si="2"/>
        <v>681.23</v>
      </c>
      <c r="E34" s="12">
        <f t="shared" si="3"/>
        <v>13362.149999999996</v>
      </c>
    </row>
    <row r="35" spans="1:5" x14ac:dyDescent="0.2">
      <c r="A35">
        <v>19</v>
      </c>
      <c r="B35" s="12">
        <f t="shared" si="0"/>
        <v>13362.149999999996</v>
      </c>
      <c r="C35" s="8">
        <f t="shared" si="1"/>
        <v>133.62</v>
      </c>
      <c r="D35" s="12">
        <f t="shared" si="2"/>
        <v>681.23</v>
      </c>
      <c r="E35" s="12">
        <f t="shared" si="3"/>
        <v>14176.999999999996</v>
      </c>
    </row>
    <row r="36" spans="1:5" x14ac:dyDescent="0.2">
      <c r="A36">
        <v>20</v>
      </c>
      <c r="B36" s="12">
        <f t="shared" si="0"/>
        <v>14176.999999999996</v>
      </c>
      <c r="C36" s="8">
        <f t="shared" si="1"/>
        <v>141.77000000000001</v>
      </c>
      <c r="D36" s="12">
        <f t="shared" si="2"/>
        <v>681.23</v>
      </c>
      <c r="E36" s="12">
        <f t="shared" si="3"/>
        <v>14999.999999999996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1" sqref="B1"/>
    </sheetView>
  </sheetViews>
  <sheetFormatPr defaultRowHeight="12.75" x14ac:dyDescent="0.2"/>
  <cols>
    <col min="1" max="1" width="16.7109375" customWidth="1"/>
    <col min="2" max="2" width="13.140625" customWidth="1"/>
    <col min="3" max="3" width="9.5703125" bestFit="1" customWidth="1"/>
    <col min="5" max="5" width="13.85546875" customWidth="1"/>
  </cols>
  <sheetData>
    <row r="1" spans="1:5" x14ac:dyDescent="0.2">
      <c r="A1" s="1" t="s">
        <v>0</v>
      </c>
      <c r="B1" s="11" t="s">
        <v>17</v>
      </c>
    </row>
    <row r="2" spans="1:5" x14ac:dyDescent="0.2">
      <c r="A2" s="1"/>
    </row>
    <row r="3" spans="1:5" x14ac:dyDescent="0.2">
      <c r="A3" s="1" t="s">
        <v>1</v>
      </c>
      <c r="B3" s="8">
        <v>1000</v>
      </c>
    </row>
    <row r="4" spans="1:5" x14ac:dyDescent="0.2">
      <c r="A4" s="1" t="s">
        <v>2</v>
      </c>
      <c r="B4" s="18">
        <v>0.06</v>
      </c>
    </row>
    <row r="5" spans="1:5" x14ac:dyDescent="0.2">
      <c r="A5" s="1" t="s">
        <v>3</v>
      </c>
      <c r="B5">
        <v>1</v>
      </c>
    </row>
    <row r="6" spans="1:5" x14ac:dyDescent="0.2">
      <c r="A6" s="1" t="s">
        <v>4</v>
      </c>
      <c r="B6">
        <f>B4/B5</f>
        <v>0.06</v>
      </c>
    </row>
    <row r="7" spans="1:5" x14ac:dyDescent="0.2">
      <c r="A7" s="1" t="s">
        <v>5</v>
      </c>
      <c r="B7">
        <v>35</v>
      </c>
    </row>
    <row r="8" spans="1:5" x14ac:dyDescent="0.2">
      <c r="A8" s="1" t="s">
        <v>6</v>
      </c>
      <c r="B8">
        <f>B7*B5</f>
        <v>35</v>
      </c>
    </row>
    <row r="9" spans="1:5" x14ac:dyDescent="0.2">
      <c r="A9" s="1" t="s">
        <v>7</v>
      </c>
    </row>
    <row r="10" spans="1:5" x14ac:dyDescent="0.2">
      <c r="A10" s="1" t="s">
        <v>8</v>
      </c>
      <c r="B10" s="21">
        <f>B3*((1+B6)^B8-1)/B6</f>
        <v>111434.77987187251</v>
      </c>
    </row>
    <row r="11" spans="1:5" x14ac:dyDescent="0.2">
      <c r="A11" s="1" t="s">
        <v>15</v>
      </c>
      <c r="B11" s="22">
        <f>B10-B3*B8</f>
        <v>76434.77987187251</v>
      </c>
    </row>
    <row r="13" spans="1:5" x14ac:dyDescent="0.2">
      <c r="A13" s="23" t="s">
        <v>16</v>
      </c>
      <c r="B13" s="14">
        <f>(1+B6)^B5-1</f>
        <v>6.0000000000000053E-2</v>
      </c>
    </row>
    <row r="15" spans="1:5" x14ac:dyDescent="0.2">
      <c r="A15" s="24" t="s">
        <v>18</v>
      </c>
      <c r="B15" s="24" t="s">
        <v>11</v>
      </c>
      <c r="C15" s="24" t="s">
        <v>12</v>
      </c>
      <c r="D15" s="24" t="s">
        <v>13</v>
      </c>
      <c r="E15" s="24" t="s">
        <v>14</v>
      </c>
    </row>
    <row r="16" spans="1:5" x14ac:dyDescent="0.2">
      <c r="A16" s="4">
        <v>0</v>
      </c>
      <c r="B16" s="25"/>
      <c r="C16" s="25"/>
      <c r="D16" s="25"/>
      <c r="E16" s="25">
        <v>0</v>
      </c>
    </row>
    <row r="17" spans="1:5" x14ac:dyDescent="0.2">
      <c r="A17" s="4">
        <v>1</v>
      </c>
      <c r="B17" s="25">
        <f>E16</f>
        <v>0</v>
      </c>
      <c r="C17" s="25">
        <f>ROUND(B17*B$6,2)</f>
        <v>0</v>
      </c>
      <c r="D17" s="25">
        <f>B$3</f>
        <v>1000</v>
      </c>
      <c r="E17" s="25">
        <f>B17+C17+D17</f>
        <v>1000</v>
      </c>
    </row>
    <row r="18" spans="1:5" x14ac:dyDescent="0.2">
      <c r="A18" s="4">
        <v>2</v>
      </c>
      <c r="B18" s="25">
        <f t="shared" ref="B18:B51" si="0">E17</f>
        <v>1000</v>
      </c>
      <c r="C18" s="25">
        <f t="shared" ref="C18:C51" si="1">ROUND(B18*B$6,2)</f>
        <v>60</v>
      </c>
      <c r="D18" s="25">
        <f t="shared" ref="D18:D51" si="2">B$3</f>
        <v>1000</v>
      </c>
      <c r="E18" s="25">
        <f t="shared" ref="E18:E51" si="3">B18+C18+D18</f>
        <v>2060</v>
      </c>
    </row>
    <row r="19" spans="1:5" x14ac:dyDescent="0.2">
      <c r="A19" s="4">
        <v>3</v>
      </c>
      <c r="B19" s="25">
        <f t="shared" si="0"/>
        <v>2060</v>
      </c>
      <c r="C19" s="25">
        <f t="shared" si="1"/>
        <v>123.6</v>
      </c>
      <c r="D19" s="25">
        <f t="shared" si="2"/>
        <v>1000</v>
      </c>
      <c r="E19" s="25">
        <f t="shared" si="3"/>
        <v>3183.6</v>
      </c>
    </row>
    <row r="20" spans="1:5" x14ac:dyDescent="0.2">
      <c r="A20" s="4">
        <v>4</v>
      </c>
      <c r="B20" s="25">
        <f t="shared" si="0"/>
        <v>3183.6</v>
      </c>
      <c r="C20" s="25">
        <f t="shared" si="1"/>
        <v>191.02</v>
      </c>
      <c r="D20" s="25">
        <f t="shared" si="2"/>
        <v>1000</v>
      </c>
      <c r="E20" s="25">
        <f t="shared" si="3"/>
        <v>4374.62</v>
      </c>
    </row>
    <row r="21" spans="1:5" x14ac:dyDescent="0.2">
      <c r="A21" s="4">
        <v>5</v>
      </c>
      <c r="B21" s="25">
        <f t="shared" si="0"/>
        <v>4374.62</v>
      </c>
      <c r="C21" s="25">
        <f t="shared" si="1"/>
        <v>262.48</v>
      </c>
      <c r="D21" s="25">
        <f t="shared" si="2"/>
        <v>1000</v>
      </c>
      <c r="E21" s="25">
        <f t="shared" si="3"/>
        <v>5637.1</v>
      </c>
    </row>
    <row r="22" spans="1:5" x14ac:dyDescent="0.2">
      <c r="A22" s="4">
        <v>6</v>
      </c>
      <c r="B22" s="25">
        <f t="shared" si="0"/>
        <v>5637.1</v>
      </c>
      <c r="C22" s="25">
        <f t="shared" si="1"/>
        <v>338.23</v>
      </c>
      <c r="D22" s="25">
        <f t="shared" si="2"/>
        <v>1000</v>
      </c>
      <c r="E22" s="25">
        <f t="shared" si="3"/>
        <v>6975.33</v>
      </c>
    </row>
    <row r="23" spans="1:5" x14ac:dyDescent="0.2">
      <c r="A23" s="4">
        <v>7</v>
      </c>
      <c r="B23" s="25">
        <f t="shared" si="0"/>
        <v>6975.33</v>
      </c>
      <c r="C23" s="25">
        <f t="shared" si="1"/>
        <v>418.52</v>
      </c>
      <c r="D23" s="25">
        <f t="shared" si="2"/>
        <v>1000</v>
      </c>
      <c r="E23" s="25">
        <f t="shared" si="3"/>
        <v>8393.85</v>
      </c>
    </row>
    <row r="24" spans="1:5" x14ac:dyDescent="0.2">
      <c r="A24" s="4">
        <v>8</v>
      </c>
      <c r="B24" s="25">
        <f t="shared" si="0"/>
        <v>8393.85</v>
      </c>
      <c r="C24" s="25">
        <f t="shared" si="1"/>
        <v>503.63</v>
      </c>
      <c r="D24" s="25">
        <f t="shared" si="2"/>
        <v>1000</v>
      </c>
      <c r="E24" s="25">
        <f t="shared" si="3"/>
        <v>9897.48</v>
      </c>
    </row>
    <row r="25" spans="1:5" x14ac:dyDescent="0.2">
      <c r="A25" s="4">
        <v>9</v>
      </c>
      <c r="B25" s="25">
        <f t="shared" si="0"/>
        <v>9897.48</v>
      </c>
      <c r="C25" s="25">
        <f t="shared" si="1"/>
        <v>593.85</v>
      </c>
      <c r="D25" s="25">
        <f t="shared" si="2"/>
        <v>1000</v>
      </c>
      <c r="E25" s="25">
        <f t="shared" si="3"/>
        <v>11491.33</v>
      </c>
    </row>
    <row r="26" spans="1:5" x14ac:dyDescent="0.2">
      <c r="A26" s="4">
        <v>10</v>
      </c>
      <c r="B26" s="25">
        <f t="shared" si="0"/>
        <v>11491.33</v>
      </c>
      <c r="C26" s="25">
        <f t="shared" si="1"/>
        <v>689.48</v>
      </c>
      <c r="D26" s="25">
        <f t="shared" si="2"/>
        <v>1000</v>
      </c>
      <c r="E26" s="25">
        <f t="shared" si="3"/>
        <v>13180.81</v>
      </c>
    </row>
    <row r="27" spans="1:5" x14ac:dyDescent="0.2">
      <c r="A27" s="4">
        <v>11</v>
      </c>
      <c r="B27" s="25">
        <f t="shared" si="0"/>
        <v>13180.81</v>
      </c>
      <c r="C27" s="25">
        <f t="shared" si="1"/>
        <v>790.85</v>
      </c>
      <c r="D27" s="25">
        <f t="shared" si="2"/>
        <v>1000</v>
      </c>
      <c r="E27" s="25">
        <f t="shared" si="3"/>
        <v>14971.66</v>
      </c>
    </row>
    <row r="28" spans="1:5" x14ac:dyDescent="0.2">
      <c r="A28" s="4">
        <v>12</v>
      </c>
      <c r="B28" s="25">
        <f t="shared" si="0"/>
        <v>14971.66</v>
      </c>
      <c r="C28" s="25">
        <f t="shared" si="1"/>
        <v>898.3</v>
      </c>
      <c r="D28" s="25">
        <f t="shared" si="2"/>
        <v>1000</v>
      </c>
      <c r="E28" s="25">
        <f t="shared" si="3"/>
        <v>16869.96</v>
      </c>
    </row>
    <row r="29" spans="1:5" x14ac:dyDescent="0.2">
      <c r="A29" s="4">
        <v>13</v>
      </c>
      <c r="B29" s="25">
        <f t="shared" si="0"/>
        <v>16869.96</v>
      </c>
      <c r="C29" s="25">
        <f t="shared" si="1"/>
        <v>1012.2</v>
      </c>
      <c r="D29" s="25">
        <f t="shared" si="2"/>
        <v>1000</v>
      </c>
      <c r="E29" s="25">
        <f t="shared" si="3"/>
        <v>18882.16</v>
      </c>
    </row>
    <row r="30" spans="1:5" x14ac:dyDescent="0.2">
      <c r="A30" s="4">
        <v>14</v>
      </c>
      <c r="B30" s="25">
        <f t="shared" si="0"/>
        <v>18882.16</v>
      </c>
      <c r="C30" s="25">
        <f t="shared" si="1"/>
        <v>1132.93</v>
      </c>
      <c r="D30" s="25">
        <f t="shared" si="2"/>
        <v>1000</v>
      </c>
      <c r="E30" s="25">
        <f t="shared" si="3"/>
        <v>21015.09</v>
      </c>
    </row>
    <row r="31" spans="1:5" x14ac:dyDescent="0.2">
      <c r="A31" s="4">
        <v>15</v>
      </c>
      <c r="B31" s="25">
        <f t="shared" si="0"/>
        <v>21015.09</v>
      </c>
      <c r="C31" s="25">
        <f t="shared" si="1"/>
        <v>1260.9100000000001</v>
      </c>
      <c r="D31" s="25">
        <f t="shared" si="2"/>
        <v>1000</v>
      </c>
      <c r="E31" s="25">
        <f t="shared" si="3"/>
        <v>23276</v>
      </c>
    </row>
    <row r="32" spans="1:5" x14ac:dyDescent="0.2">
      <c r="A32" s="4">
        <v>16</v>
      </c>
      <c r="B32" s="25">
        <f t="shared" si="0"/>
        <v>23276</v>
      </c>
      <c r="C32" s="25">
        <f t="shared" si="1"/>
        <v>1396.56</v>
      </c>
      <c r="D32" s="25">
        <f t="shared" si="2"/>
        <v>1000</v>
      </c>
      <c r="E32" s="25">
        <f t="shared" si="3"/>
        <v>25672.560000000001</v>
      </c>
    </row>
    <row r="33" spans="1:5" x14ac:dyDescent="0.2">
      <c r="A33" s="4">
        <v>17</v>
      </c>
      <c r="B33" s="25">
        <f t="shared" si="0"/>
        <v>25672.560000000001</v>
      </c>
      <c r="C33" s="25">
        <f t="shared" si="1"/>
        <v>1540.35</v>
      </c>
      <c r="D33" s="25">
        <f t="shared" si="2"/>
        <v>1000</v>
      </c>
      <c r="E33" s="25">
        <f t="shared" si="3"/>
        <v>28212.91</v>
      </c>
    </row>
    <row r="34" spans="1:5" x14ac:dyDescent="0.2">
      <c r="A34" s="4">
        <v>18</v>
      </c>
      <c r="B34" s="25">
        <f t="shared" si="0"/>
        <v>28212.91</v>
      </c>
      <c r="C34" s="25">
        <f t="shared" si="1"/>
        <v>1692.77</v>
      </c>
      <c r="D34" s="25">
        <f t="shared" si="2"/>
        <v>1000</v>
      </c>
      <c r="E34" s="25">
        <f t="shared" si="3"/>
        <v>30905.68</v>
      </c>
    </row>
    <row r="35" spans="1:5" x14ac:dyDescent="0.2">
      <c r="A35" s="4">
        <v>19</v>
      </c>
      <c r="B35" s="25">
        <f t="shared" si="0"/>
        <v>30905.68</v>
      </c>
      <c r="C35" s="25">
        <f t="shared" si="1"/>
        <v>1854.34</v>
      </c>
      <c r="D35" s="25">
        <f t="shared" si="2"/>
        <v>1000</v>
      </c>
      <c r="E35" s="25">
        <f t="shared" si="3"/>
        <v>33760.020000000004</v>
      </c>
    </row>
    <row r="36" spans="1:5" x14ac:dyDescent="0.2">
      <c r="A36" s="4">
        <v>20</v>
      </c>
      <c r="B36" s="25">
        <f t="shared" si="0"/>
        <v>33760.020000000004</v>
      </c>
      <c r="C36" s="25">
        <f t="shared" si="1"/>
        <v>2025.6</v>
      </c>
      <c r="D36" s="25">
        <f t="shared" si="2"/>
        <v>1000</v>
      </c>
      <c r="E36" s="25">
        <f t="shared" si="3"/>
        <v>36785.620000000003</v>
      </c>
    </row>
    <row r="37" spans="1:5" x14ac:dyDescent="0.2">
      <c r="A37" s="4">
        <v>21</v>
      </c>
      <c r="B37" s="25">
        <f t="shared" si="0"/>
        <v>36785.620000000003</v>
      </c>
      <c r="C37" s="25">
        <f t="shared" si="1"/>
        <v>2207.14</v>
      </c>
      <c r="D37" s="25">
        <f t="shared" si="2"/>
        <v>1000</v>
      </c>
      <c r="E37" s="25">
        <f t="shared" si="3"/>
        <v>39992.76</v>
      </c>
    </row>
    <row r="38" spans="1:5" x14ac:dyDescent="0.2">
      <c r="A38" s="4">
        <v>22</v>
      </c>
      <c r="B38" s="25">
        <f t="shared" si="0"/>
        <v>39992.76</v>
      </c>
      <c r="C38" s="25">
        <f t="shared" si="1"/>
        <v>2399.5700000000002</v>
      </c>
      <c r="D38" s="25">
        <f t="shared" si="2"/>
        <v>1000</v>
      </c>
      <c r="E38" s="25">
        <f t="shared" si="3"/>
        <v>43392.33</v>
      </c>
    </row>
    <row r="39" spans="1:5" x14ac:dyDescent="0.2">
      <c r="A39" s="4">
        <v>23</v>
      </c>
      <c r="B39" s="25">
        <f t="shared" si="0"/>
        <v>43392.33</v>
      </c>
      <c r="C39" s="25">
        <f t="shared" si="1"/>
        <v>2603.54</v>
      </c>
      <c r="D39" s="25">
        <f t="shared" si="2"/>
        <v>1000</v>
      </c>
      <c r="E39" s="25">
        <f t="shared" si="3"/>
        <v>46995.87</v>
      </c>
    </row>
    <row r="40" spans="1:5" x14ac:dyDescent="0.2">
      <c r="A40" s="4">
        <v>24</v>
      </c>
      <c r="B40" s="25">
        <f t="shared" si="0"/>
        <v>46995.87</v>
      </c>
      <c r="C40" s="25">
        <f t="shared" si="1"/>
        <v>2819.75</v>
      </c>
      <c r="D40" s="25">
        <f t="shared" si="2"/>
        <v>1000</v>
      </c>
      <c r="E40" s="25">
        <f t="shared" si="3"/>
        <v>50815.62</v>
      </c>
    </row>
    <row r="41" spans="1:5" x14ac:dyDescent="0.2">
      <c r="A41" s="4">
        <v>25</v>
      </c>
      <c r="B41" s="25">
        <f t="shared" si="0"/>
        <v>50815.62</v>
      </c>
      <c r="C41" s="25">
        <f t="shared" si="1"/>
        <v>3048.94</v>
      </c>
      <c r="D41" s="25">
        <f t="shared" si="2"/>
        <v>1000</v>
      </c>
      <c r="E41" s="25">
        <f t="shared" si="3"/>
        <v>54864.560000000005</v>
      </c>
    </row>
    <row r="42" spans="1:5" x14ac:dyDescent="0.2">
      <c r="A42" s="4">
        <v>26</v>
      </c>
      <c r="B42" s="25">
        <f t="shared" si="0"/>
        <v>54864.560000000005</v>
      </c>
      <c r="C42" s="25">
        <f t="shared" si="1"/>
        <v>3291.87</v>
      </c>
      <c r="D42" s="25">
        <f t="shared" si="2"/>
        <v>1000</v>
      </c>
      <c r="E42" s="25">
        <f t="shared" si="3"/>
        <v>59156.430000000008</v>
      </c>
    </row>
    <row r="43" spans="1:5" x14ac:dyDescent="0.2">
      <c r="A43" s="4">
        <v>27</v>
      </c>
      <c r="B43" s="25">
        <f t="shared" si="0"/>
        <v>59156.430000000008</v>
      </c>
      <c r="C43" s="25">
        <f t="shared" si="1"/>
        <v>3549.39</v>
      </c>
      <c r="D43" s="25">
        <f t="shared" si="2"/>
        <v>1000</v>
      </c>
      <c r="E43" s="25">
        <f t="shared" si="3"/>
        <v>63705.820000000007</v>
      </c>
    </row>
    <row r="44" spans="1:5" x14ac:dyDescent="0.2">
      <c r="A44" s="4">
        <v>28</v>
      </c>
      <c r="B44" s="25">
        <f t="shared" si="0"/>
        <v>63705.820000000007</v>
      </c>
      <c r="C44" s="25">
        <f t="shared" si="1"/>
        <v>3822.35</v>
      </c>
      <c r="D44" s="25">
        <f t="shared" si="2"/>
        <v>1000</v>
      </c>
      <c r="E44" s="25">
        <f t="shared" si="3"/>
        <v>68528.170000000013</v>
      </c>
    </row>
    <row r="45" spans="1:5" x14ac:dyDescent="0.2">
      <c r="A45" s="4">
        <v>29</v>
      </c>
      <c r="B45" s="25">
        <f t="shared" si="0"/>
        <v>68528.170000000013</v>
      </c>
      <c r="C45" s="25">
        <f t="shared" si="1"/>
        <v>4111.6899999999996</v>
      </c>
      <c r="D45" s="25">
        <f t="shared" si="2"/>
        <v>1000</v>
      </c>
      <c r="E45" s="25">
        <f t="shared" si="3"/>
        <v>73639.860000000015</v>
      </c>
    </row>
    <row r="46" spans="1:5" x14ac:dyDescent="0.2">
      <c r="A46" s="4">
        <v>30</v>
      </c>
      <c r="B46" s="25">
        <f t="shared" si="0"/>
        <v>73639.860000000015</v>
      </c>
      <c r="C46" s="25">
        <f t="shared" si="1"/>
        <v>4418.3900000000003</v>
      </c>
      <c r="D46" s="25">
        <f t="shared" si="2"/>
        <v>1000</v>
      </c>
      <c r="E46" s="25">
        <f t="shared" si="3"/>
        <v>79058.250000000015</v>
      </c>
    </row>
    <row r="47" spans="1:5" x14ac:dyDescent="0.2">
      <c r="A47" s="4">
        <v>31</v>
      </c>
      <c r="B47" s="25">
        <f t="shared" si="0"/>
        <v>79058.250000000015</v>
      </c>
      <c r="C47" s="25">
        <f t="shared" si="1"/>
        <v>4743.5</v>
      </c>
      <c r="D47" s="25">
        <f t="shared" si="2"/>
        <v>1000</v>
      </c>
      <c r="E47" s="25">
        <f t="shared" si="3"/>
        <v>84801.750000000015</v>
      </c>
    </row>
    <row r="48" spans="1:5" x14ac:dyDescent="0.2">
      <c r="A48" s="4">
        <v>32</v>
      </c>
      <c r="B48" s="25">
        <f t="shared" si="0"/>
        <v>84801.750000000015</v>
      </c>
      <c r="C48" s="25">
        <f t="shared" si="1"/>
        <v>5088.1099999999997</v>
      </c>
      <c r="D48" s="25">
        <f t="shared" si="2"/>
        <v>1000</v>
      </c>
      <c r="E48" s="25">
        <f t="shared" si="3"/>
        <v>90889.860000000015</v>
      </c>
    </row>
    <row r="49" spans="1:5" x14ac:dyDescent="0.2">
      <c r="A49" s="4">
        <v>33</v>
      </c>
      <c r="B49" s="25">
        <f t="shared" si="0"/>
        <v>90889.860000000015</v>
      </c>
      <c r="C49" s="25">
        <f t="shared" si="1"/>
        <v>5453.39</v>
      </c>
      <c r="D49" s="25">
        <f t="shared" si="2"/>
        <v>1000</v>
      </c>
      <c r="E49" s="25">
        <f t="shared" si="3"/>
        <v>97343.250000000015</v>
      </c>
    </row>
    <row r="50" spans="1:5" x14ac:dyDescent="0.2">
      <c r="A50" s="4">
        <v>34</v>
      </c>
      <c r="B50" s="25">
        <f t="shared" si="0"/>
        <v>97343.250000000015</v>
      </c>
      <c r="C50" s="25">
        <f t="shared" si="1"/>
        <v>5840.6</v>
      </c>
      <c r="D50" s="25">
        <f t="shared" si="2"/>
        <v>1000</v>
      </c>
      <c r="E50" s="25">
        <f t="shared" si="3"/>
        <v>104183.85000000002</v>
      </c>
    </row>
    <row r="51" spans="1:5" x14ac:dyDescent="0.2">
      <c r="A51" s="4">
        <v>35</v>
      </c>
      <c r="B51" s="25">
        <f t="shared" si="0"/>
        <v>104183.85000000002</v>
      </c>
      <c r="C51" s="25">
        <f t="shared" si="1"/>
        <v>6251.03</v>
      </c>
      <c r="D51" s="25">
        <f t="shared" si="2"/>
        <v>1000</v>
      </c>
      <c r="E51" s="25">
        <f t="shared" si="3"/>
        <v>111434.88000000002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" sqref="B1"/>
    </sheetView>
  </sheetViews>
  <sheetFormatPr defaultRowHeight="12.75" x14ac:dyDescent="0.2"/>
  <cols>
    <col min="1" max="1" width="16.7109375" customWidth="1"/>
    <col min="2" max="2" width="13.140625" customWidth="1"/>
    <col min="3" max="4" width="9.7109375" bestFit="1" customWidth="1"/>
    <col min="5" max="5" width="13.85546875" customWidth="1"/>
  </cols>
  <sheetData>
    <row r="1" spans="1:5" x14ac:dyDescent="0.2">
      <c r="A1" s="1" t="s">
        <v>0</v>
      </c>
      <c r="B1" s="11" t="s">
        <v>17</v>
      </c>
    </row>
    <row r="2" spans="1:5" x14ac:dyDescent="0.2">
      <c r="A2" s="1"/>
    </row>
    <row r="3" spans="1:5" x14ac:dyDescent="0.2">
      <c r="A3" s="1" t="s">
        <v>1</v>
      </c>
      <c r="B3" s="26">
        <f>ROUND(B10*B6/((1+B6)^B8-1),2)</f>
        <v>44663.519999999997</v>
      </c>
    </row>
    <row r="4" spans="1:5" x14ac:dyDescent="0.2">
      <c r="A4" s="1" t="s">
        <v>2</v>
      </c>
      <c r="B4" s="18">
        <v>0.09</v>
      </c>
    </row>
    <row r="5" spans="1:5" x14ac:dyDescent="0.2">
      <c r="A5" s="1" t="s">
        <v>3</v>
      </c>
      <c r="B5">
        <v>2</v>
      </c>
    </row>
    <row r="6" spans="1:5" x14ac:dyDescent="0.2">
      <c r="A6" s="1" t="s">
        <v>4</v>
      </c>
      <c r="B6">
        <f>B4/B5</f>
        <v>4.4999999999999998E-2</v>
      </c>
    </row>
    <row r="7" spans="1:5" x14ac:dyDescent="0.2">
      <c r="A7" s="1" t="s">
        <v>5</v>
      </c>
      <c r="B7">
        <v>3</v>
      </c>
    </row>
    <row r="8" spans="1:5" x14ac:dyDescent="0.2">
      <c r="A8" s="1" t="s">
        <v>6</v>
      </c>
      <c r="B8">
        <f>B7*B5</f>
        <v>6</v>
      </c>
    </row>
    <row r="9" spans="1:5" x14ac:dyDescent="0.2">
      <c r="A9" s="1" t="s">
        <v>7</v>
      </c>
    </row>
    <row r="10" spans="1:5" x14ac:dyDescent="0.2">
      <c r="A10" s="1" t="s">
        <v>8</v>
      </c>
      <c r="B10" s="2">
        <v>300000</v>
      </c>
    </row>
    <row r="11" spans="1:5" x14ac:dyDescent="0.2">
      <c r="A11" s="1" t="s">
        <v>15</v>
      </c>
      <c r="B11" s="26">
        <f>B10-B3*B8</f>
        <v>32018.880000000005</v>
      </c>
    </row>
    <row r="13" spans="1:5" x14ac:dyDescent="0.2">
      <c r="A13" s="23" t="s">
        <v>16</v>
      </c>
      <c r="B13" s="14">
        <f>(1+B6)^B5-1</f>
        <v>9.2024999999999801E-2</v>
      </c>
    </row>
    <row r="15" spans="1:5" x14ac:dyDescent="0.2">
      <c r="A15" s="24" t="s">
        <v>18</v>
      </c>
      <c r="B15" s="24" t="s">
        <v>11</v>
      </c>
      <c r="C15" s="24" t="s">
        <v>12</v>
      </c>
      <c r="D15" s="24" t="s">
        <v>13</v>
      </c>
      <c r="E15" s="24" t="s">
        <v>14</v>
      </c>
    </row>
    <row r="16" spans="1:5" x14ac:dyDescent="0.2">
      <c r="A16" s="4">
        <v>0</v>
      </c>
      <c r="B16" s="25"/>
      <c r="C16" s="25"/>
      <c r="D16" s="25"/>
      <c r="E16" s="25">
        <v>0</v>
      </c>
    </row>
    <row r="17" spans="1:5" x14ac:dyDescent="0.2">
      <c r="A17" s="4">
        <v>1</v>
      </c>
      <c r="B17" s="25">
        <f t="shared" ref="B17:B22" si="0">E16</f>
        <v>0</v>
      </c>
      <c r="C17" s="25">
        <f>ROUND(B17*B$6,2)</f>
        <v>0</v>
      </c>
      <c r="D17" s="25">
        <f>B$3</f>
        <v>44663.519999999997</v>
      </c>
      <c r="E17" s="25">
        <f t="shared" ref="E17:E22" si="1">B17+C17+D17</f>
        <v>44663.519999999997</v>
      </c>
    </row>
    <row r="18" spans="1:5" x14ac:dyDescent="0.2">
      <c r="A18" s="4">
        <v>2</v>
      </c>
      <c r="B18" s="25">
        <f t="shared" si="0"/>
        <v>44663.519999999997</v>
      </c>
      <c r="C18" s="25">
        <f t="shared" ref="C18:C22" si="2">ROUND(B18*B$6,2)</f>
        <v>2009.86</v>
      </c>
      <c r="D18" s="25">
        <f t="shared" ref="D18:D22" si="3">B$3</f>
        <v>44663.519999999997</v>
      </c>
      <c r="E18" s="25">
        <f t="shared" si="1"/>
        <v>91336.9</v>
      </c>
    </row>
    <row r="19" spans="1:5" x14ac:dyDescent="0.2">
      <c r="A19" s="4">
        <v>3</v>
      </c>
      <c r="B19" s="25">
        <f t="shared" si="0"/>
        <v>91336.9</v>
      </c>
      <c r="C19" s="25">
        <f t="shared" si="2"/>
        <v>4110.16</v>
      </c>
      <c r="D19" s="25">
        <f t="shared" si="3"/>
        <v>44663.519999999997</v>
      </c>
      <c r="E19" s="25">
        <f t="shared" si="1"/>
        <v>140110.57999999999</v>
      </c>
    </row>
    <row r="20" spans="1:5" x14ac:dyDescent="0.2">
      <c r="A20" s="4">
        <v>4</v>
      </c>
      <c r="B20" s="25">
        <f t="shared" si="0"/>
        <v>140110.57999999999</v>
      </c>
      <c r="C20" s="25">
        <f t="shared" si="2"/>
        <v>6304.98</v>
      </c>
      <c r="D20" s="25">
        <f t="shared" si="3"/>
        <v>44663.519999999997</v>
      </c>
      <c r="E20" s="25">
        <f t="shared" si="1"/>
        <v>191079.08</v>
      </c>
    </row>
    <row r="21" spans="1:5" x14ac:dyDescent="0.2">
      <c r="A21" s="4">
        <v>5</v>
      </c>
      <c r="B21" s="25">
        <f t="shared" si="0"/>
        <v>191079.08</v>
      </c>
      <c r="C21" s="25">
        <f t="shared" si="2"/>
        <v>8598.56</v>
      </c>
      <c r="D21" s="25">
        <f t="shared" si="3"/>
        <v>44663.519999999997</v>
      </c>
      <c r="E21" s="25">
        <f t="shared" si="1"/>
        <v>244341.15999999997</v>
      </c>
    </row>
    <row r="22" spans="1:5" x14ac:dyDescent="0.2">
      <c r="A22" s="4">
        <v>6</v>
      </c>
      <c r="B22" s="25">
        <f t="shared" si="0"/>
        <v>244341.15999999997</v>
      </c>
      <c r="C22" s="25">
        <f t="shared" si="2"/>
        <v>10995.35</v>
      </c>
      <c r="D22" s="25">
        <f t="shared" si="3"/>
        <v>44663.519999999997</v>
      </c>
      <c r="E22" s="25">
        <f t="shared" si="1"/>
        <v>300000.02999999997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Savings Account</vt:lpstr>
      <vt:lpstr>Practice Problem #1</vt:lpstr>
      <vt:lpstr>Practice Problem #2</vt:lpstr>
      <vt:lpstr>Practice Problem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</dc:title>
  <dc:subject>Ordinary Annuities</dc:subject>
  <dc:creator>Delmar E. Searls</dc:creator>
  <cp:lastModifiedBy>Del</cp:lastModifiedBy>
  <dcterms:created xsi:type="dcterms:W3CDTF">2000-08-03T17:50:05Z</dcterms:created>
  <dcterms:modified xsi:type="dcterms:W3CDTF">2012-11-26T19:31:46Z</dcterms:modified>
</cp:coreProperties>
</file>